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definedNames>
    <definedName name="_xlnm._FilterDatabase" localSheetId="0" hidden="1">Foglio1!$A$2:$Q$56</definedName>
    <definedName name="ARTPAD">Foglio1!#REF!</definedName>
    <definedName name="BARCO1">Foglio1!#REF!</definedName>
    <definedName name="BARCO10">Foglio1!#REF!</definedName>
    <definedName name="BARCO11">Foglio1!#REF!</definedName>
    <definedName name="BARCO12">Foglio1!#REF!</definedName>
    <definedName name="BARCO13">Foglio1!#REF!</definedName>
    <definedName name="BARCO14">Foglio1!#REF!</definedName>
    <definedName name="BARCO15">Foglio1!#REF!</definedName>
    <definedName name="BARCO16">Foglio1!#REF!</definedName>
    <definedName name="BARCO17">Foglio1!#REF!</definedName>
    <definedName name="BARCO18">Foglio1!#REF!</definedName>
    <definedName name="BARCO19">Foglio1!#REF!</definedName>
    <definedName name="BARCO2">Foglio1!#REF!</definedName>
    <definedName name="BARCO20">Foglio1!#REF!</definedName>
    <definedName name="BARCO21">Foglio1!#REF!</definedName>
    <definedName name="BARCO22">Foglio1!#REF!</definedName>
    <definedName name="BARCO23">Foglio1!#REF!</definedName>
    <definedName name="BARCO24">Foglio1!#REF!</definedName>
    <definedName name="BARCO25">Foglio1!#REF!</definedName>
    <definedName name="BARCO26">Foglio1!#REF!</definedName>
    <definedName name="BARCO27">Foglio1!#REF!</definedName>
    <definedName name="BARCO28">Foglio1!#REF!</definedName>
    <definedName name="BARCO29">Foglio1!#REF!</definedName>
    <definedName name="BARCO3">Foglio1!#REF!</definedName>
    <definedName name="BARCO30">Foglio1!#REF!</definedName>
    <definedName name="BARCO4">Foglio1!#REF!</definedName>
    <definedName name="BARCO5">Foglio1!#REF!</definedName>
    <definedName name="BARCO6">Foglio1!#REF!</definedName>
    <definedName name="BARCO7">Foglio1!#REF!</definedName>
    <definedName name="BARCO8">Foglio1!#REF!</definedName>
    <definedName name="BARCO9">Foglio1!#REF!</definedName>
    <definedName name="BODY">Foglio1!#REF!</definedName>
    <definedName name="CODCOL">Foglio1!#REF!</definedName>
    <definedName name="CODMAG">Foglio1!#REF!</definedName>
    <definedName name="CODSTA">Foglio1!#REF!</definedName>
    <definedName name="CODVAR">Foglio1!#REF!</definedName>
    <definedName name="COLLE">Foglio1!#REF!</definedName>
    <definedName name="COMPOSIZ">Foglio1!#REF!</definedName>
    <definedName name="DESART">Foglio1!#REF!</definedName>
    <definedName name="DESCATOMO">Foglio1!#REF!</definedName>
    <definedName name="DESCOL">Foglio1!#REF!</definedName>
    <definedName name="DESGEN">Foglio1!#REF!</definedName>
    <definedName name="DESGRU">Foglio1!#REF!</definedName>
    <definedName name="DESMAR">Foglio1!#REF!</definedName>
    <definedName name="DESVAR">Foglio1!#REF!</definedName>
    <definedName name="EAN">Foglio1!#REF!</definedName>
    <definedName name="ENDBODY">Foglio1!#REF!</definedName>
    <definedName name="LAVORA">Foglio1!#REF!</definedName>
    <definedName name="MADEIN">Foglio1!#REF!</definedName>
    <definedName name="NOMENC">Foglio1!#REF!</definedName>
    <definedName name="PREZZO1">Foglio1!#REF!</definedName>
    <definedName name="PREZZO2">Foglio1!#REF!</definedName>
    <definedName name="PREZZO3">Foglio1!#REF!</definedName>
    <definedName name="PREZZO4">Foglio1!#REF!</definedName>
    <definedName name="PREZZO5">Foglio1!#REF!</definedName>
    <definedName name="PREZZO6">Foglio1!#REF!</definedName>
    <definedName name="_xlnm.Print_Titles" localSheetId="0">Foglio1!$2:$2</definedName>
    <definedName name="QTA">Foglio1!#REF!</definedName>
    <definedName name="TAGLIA">Foglio1!#REF!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5" i="1" l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56" i="1" l="1"/>
  <c r="K56" i="1" l="1"/>
</calcChain>
</file>

<file path=xl/sharedStrings.xml><?xml version="1.0" encoding="utf-8"?>
<sst xmlns="http://schemas.openxmlformats.org/spreadsheetml/2006/main" count="706" uniqueCount="248">
  <si>
    <t>SIZE</t>
  </si>
  <si>
    <t>QTY</t>
  </si>
  <si>
    <t>RETAIL PRICE</t>
  </si>
  <si>
    <t>RETAIL AMOUNT</t>
  </si>
  <si>
    <t>3612230137387</t>
  </si>
  <si>
    <t>3612230137394</t>
  </si>
  <si>
    <t>3603679997403</t>
  </si>
  <si>
    <t>3612230239197</t>
  </si>
  <si>
    <t>3612230403499</t>
  </si>
  <si>
    <t>3612230403505</t>
  </si>
  <si>
    <t>3612230402980</t>
  </si>
  <si>
    <t>3612230403420</t>
  </si>
  <si>
    <t>3612230382435</t>
  </si>
  <si>
    <t>3612230382497</t>
  </si>
  <si>
    <t>3612230389885</t>
  </si>
  <si>
    <t>3612230389113</t>
  </si>
  <si>
    <t>3612230389137</t>
  </si>
  <si>
    <t>3612230369405</t>
  </si>
  <si>
    <t>3612230383418</t>
  </si>
  <si>
    <t>3612230382596</t>
  </si>
  <si>
    <t>3612230402041</t>
  </si>
  <si>
    <t>3612230380981</t>
  </si>
  <si>
    <t>3612230397156</t>
  </si>
  <si>
    <t>3612230389144</t>
  </si>
  <si>
    <t>3612230389199</t>
  </si>
  <si>
    <t>3612230402072</t>
  </si>
  <si>
    <t>3612230437579</t>
  </si>
  <si>
    <t>3612230404281</t>
  </si>
  <si>
    <t>3612230387034</t>
  </si>
  <si>
    <t>3612230395336</t>
  </si>
  <si>
    <t>3612230395381</t>
  </si>
  <si>
    <t>3612230395305</t>
  </si>
  <si>
    <t>3612230416611</t>
  </si>
  <si>
    <t>3612230416598</t>
  </si>
  <si>
    <t>3612230416604</t>
  </si>
  <si>
    <t>3612230387812</t>
  </si>
  <si>
    <t>3612230398351</t>
  </si>
  <si>
    <t>3612230398368</t>
  </si>
  <si>
    <t>3612230387805</t>
  </si>
  <si>
    <t>3612230387850</t>
  </si>
  <si>
    <t>3612230387775</t>
  </si>
  <si>
    <t>3612230387843</t>
  </si>
  <si>
    <t>3612230338807</t>
  </si>
  <si>
    <t>3612230338883</t>
  </si>
  <si>
    <t>3612230338906</t>
  </si>
  <si>
    <t>3612230338944</t>
  </si>
  <si>
    <t>3612230432222</t>
  </si>
  <si>
    <t>3612230432253</t>
  </si>
  <si>
    <t>3612230426566</t>
  </si>
  <si>
    <t>3612230426702</t>
  </si>
  <si>
    <t>3612230432291</t>
  </si>
  <si>
    <t>3612230432321</t>
  </si>
  <si>
    <t>3612230457379</t>
  </si>
  <si>
    <t>3612230457409</t>
  </si>
  <si>
    <t>3612230434684</t>
  </si>
  <si>
    <t>3612230434752</t>
  </si>
  <si>
    <t>3612230434813</t>
  </si>
  <si>
    <t>KENZO</t>
  </si>
  <si>
    <t>FA68MK051SCA</t>
  </si>
  <si>
    <t>FA68MK221SCB</t>
  </si>
  <si>
    <t>FB55PM238F21</t>
  </si>
  <si>
    <t>FC55CE451F26</t>
  </si>
  <si>
    <t>FC65AC108M01</t>
  </si>
  <si>
    <t>FC65AC109M01</t>
  </si>
  <si>
    <t>FC65AC116M02</t>
  </si>
  <si>
    <t>FC65PM603LS2</t>
  </si>
  <si>
    <t>FC68BU193KOA</t>
  </si>
  <si>
    <t>FC68BU393KOA</t>
  </si>
  <si>
    <t>FC68CR0119OK</t>
  </si>
  <si>
    <t>FC68CU006PEC</t>
  </si>
  <si>
    <t>FC68CU150KCA</t>
  </si>
  <si>
    <t>FC68CU160KEC</t>
  </si>
  <si>
    <t>FC68CU191KOB</t>
  </si>
  <si>
    <t>FC68EU152KEC</t>
  </si>
  <si>
    <t>FC68EU194KEA</t>
  </si>
  <si>
    <t>FC68EU195KEE</t>
  </si>
  <si>
    <t>FC68GM170L29</t>
  </si>
  <si>
    <t>FC68GM180L28</t>
  </si>
  <si>
    <t>FC68MI152KEC</t>
  </si>
  <si>
    <t>FC68SM130KSB</t>
  </si>
  <si>
    <t>FC68SM140KSC</t>
  </si>
  <si>
    <t>FC68SM191KSD</t>
  </si>
  <si>
    <t>FC68ST110KTA</t>
  </si>
  <si>
    <t>FC68SW180KSA</t>
  </si>
  <si>
    <t>FC6COI13MSPC</t>
  </si>
  <si>
    <t>FC6COIP13SPC</t>
  </si>
  <si>
    <t>FC6COIS13SWE</t>
  </si>
  <si>
    <t>FC6COS13MSWE</t>
  </si>
  <si>
    <t>FD55AC117M02</t>
  </si>
  <si>
    <t>FD55AC123M01</t>
  </si>
  <si>
    <t>FD55AC862F39</t>
  </si>
  <si>
    <t>FD55AC972F40</t>
  </si>
  <si>
    <t>FD55BI404M05</t>
  </si>
  <si>
    <t>FD55BI408M03</t>
  </si>
  <si>
    <t>FD58SM310KSG</t>
  </si>
  <si>
    <t>FD5CO14PMRBB</t>
  </si>
  <si>
    <t>FD5COI14PRBB</t>
  </si>
  <si>
    <t>FD5COI14PRSM</t>
  </si>
  <si>
    <t/>
  </si>
  <si>
    <t>99</t>
  </si>
  <si>
    <t>MUB</t>
  </si>
  <si>
    <t>51</t>
  </si>
  <si>
    <t>02</t>
  </si>
  <si>
    <t>97</t>
  </si>
  <si>
    <t>77</t>
  </si>
  <si>
    <t>01</t>
  </si>
  <si>
    <t>99J</t>
  </si>
  <si>
    <t>23</t>
  </si>
  <si>
    <t>30</t>
  </si>
  <si>
    <t>57</t>
  </si>
  <si>
    <t>96</t>
  </si>
  <si>
    <t>MU</t>
  </si>
  <si>
    <t>21</t>
  </si>
  <si>
    <t>40</t>
  </si>
  <si>
    <t>14</t>
  </si>
  <si>
    <t>16</t>
  </si>
  <si>
    <t>56</t>
  </si>
  <si>
    <t>BLACK/</t>
  </si>
  <si>
    <t>MULTICOLOR/</t>
  </si>
  <si>
    <t>DARK KHAKI/</t>
  </si>
  <si>
    <t>OFF WHITE/</t>
  </si>
  <si>
    <t>STONE GREY/</t>
  </si>
  <si>
    <t>MIDNIGHT BLUE/</t>
  </si>
  <si>
    <t>WHITE/</t>
  </si>
  <si>
    <t>BORDEAUX/</t>
  </si>
  <si>
    <t>ROSE/</t>
  </si>
  <si>
    <t>GRASS GREEN/</t>
  </si>
  <si>
    <t>MIDDLE GREY/</t>
  </si>
  <si>
    <t>MEDIUM RED/</t>
  </si>
  <si>
    <t>GOLDEN YELLOW/</t>
  </si>
  <si>
    <t>DARK CAMEL/</t>
  </si>
  <si>
    <t>DEEP ORANGE/</t>
  </si>
  <si>
    <t>GREEN/</t>
  </si>
  <si>
    <t>MASCHERA NOTTE / NIGHT FACE MASK UNISEX MASKS x3</t>
  </si>
  <si>
    <t>MASCHERA NOTTE / NIGHT FACE MASK UNISEX SPORT MASK x3</t>
  </si>
  <si>
    <t>ACCESSORI UOMO</t>
  </si>
  <si>
    <t>CINTURA UOMO / Belt WEBBING BELT</t>
  </si>
  <si>
    <t>SPILLA UNISEX / Pin / Brooch PIN'S DROP 6</t>
  </si>
  <si>
    <t>SPILLA UNISEX / Pin / Brooch PIN'S BOKE FLOWER</t>
  </si>
  <si>
    <t>SPILLA UNISEX / Pin / Brooch MEDALS DROP 5</t>
  </si>
  <si>
    <t>PORTA CARTE/BIGLIETTI UOMO / Card Case BOKE FLOWER CARDHOLDER</t>
  </si>
  <si>
    <t>CAPPELLO DONNA / Beanie BEANIE</t>
  </si>
  <si>
    <t>CRAVATTA UOMO / Tie/Bow Tie TIE CUT STRAIGHT</t>
  </si>
  <si>
    <t>STOLA UNISEX / STOLE BLANKET STOLE 65x135cm</t>
  </si>
  <si>
    <t>STOLA UNISEX / STOLE BLANKET STOLE 148,5x84,5cm</t>
  </si>
  <si>
    <t>ACCESSORIO UNISEX / COPRISPALLA</t>
  </si>
  <si>
    <t>ACCESSORIO UNISEX / SCIARPA</t>
  </si>
  <si>
    <t>SCIARPA UNISEX / Scarf KENZO PARIS SCARF</t>
  </si>
  <si>
    <t>SCIARPA UNISEX / Scarf SCARF 177x17cm</t>
  </si>
  <si>
    <t>SCIARPA UNISEX / Scarf ANIMAL SCARF</t>
  </si>
  <si>
    <t>GUANTI UOMO / Gloves / Mittens BICOLOUR GLOVES</t>
  </si>
  <si>
    <t>GUANTI UOMO / Gloves / Mittens SOLID COLOUR GLOVES</t>
  </si>
  <si>
    <t>GUANTI UNISEX / Gloves / Mittens KENZO PARIS MITTENS</t>
  </si>
  <si>
    <t>CALZINI UNISEX / Socks SOCKS</t>
  </si>
  <si>
    <t>CALZINI UNISEX / Socks CHECK STOCKINGS</t>
  </si>
  <si>
    <t>PHONE CASE/LAPTOP/TABLET HOLDER UNISEX / IPHONE CASE 13 MAX</t>
  </si>
  <si>
    <t>PHONE CASE/LAPTOP/TABLET HOLDER UNISEX / IPHONE CASE 13</t>
  </si>
  <si>
    <t>PHONE CASE/LAPTOP/TABLET HOLDER UNISEX / IPHONE CASE 13 ON STRAP</t>
  </si>
  <si>
    <t>PHONE CASE/LAPTOP/TABLET HOLDER UNISEX / IPHONE CASE 13 MAX ON STRAP</t>
  </si>
  <si>
    <t>SPILLA UNISEX / Pin / Brooch MEDALS X3</t>
  </si>
  <si>
    <t>SPILLA UNISEX / Pin / Brooch PIN'S X3</t>
  </si>
  <si>
    <t>CAPPELLO UOMO / Autre Chapeau SAILOR HAT</t>
  </si>
  <si>
    <t>CAPPELLO UOMO / Other Hat BERET</t>
  </si>
  <si>
    <t>ORECCHINI DONNA / Boucle d'oreille BOKE BOY EARRING HAND PAINTED</t>
  </si>
  <si>
    <t>ANELLO DONNA / Bague ELEPHANT ADJUSTABLE RING</t>
  </si>
  <si>
    <t>PHONE CASE/LAPTOP/TABLET HOLDER UNISEX / BOKE BOY IPHONECASE 14 PRO MAX</t>
  </si>
  <si>
    <t>PHONE CASE/LAPTOP/TABLET HOLDER UNISEX / BOKE BOY IPHONE CASE 14 PRO</t>
  </si>
  <si>
    <t>PHONE CASE/LAPTOP/TABLET HOLDER UNISEX / LABEL IPHONE CASE 14 PRO</t>
  </si>
  <si>
    <t>UNISEX</t>
  </si>
  <si>
    <t>MASCHERA NOTTE / NIGHT FACE MASK</t>
  </si>
  <si>
    <t>ACCESSORIO</t>
  </si>
  <si>
    <t>CINTURA</t>
  </si>
  <si>
    <t>SPILLA</t>
  </si>
  <si>
    <t>PORTA CARTE/BIGLIETTI</t>
  </si>
  <si>
    <t>CAPPELLO</t>
  </si>
  <si>
    <t>CRAVATTA</t>
  </si>
  <si>
    <t>STOLA</t>
  </si>
  <si>
    <t>SCIARPA</t>
  </si>
  <si>
    <t>GUANTI</t>
  </si>
  <si>
    <t>CALZINI</t>
  </si>
  <si>
    <t>PHONE CASE/LAPTOP/TABLET HOLDER</t>
  </si>
  <si>
    <t>ORECCHINI</t>
  </si>
  <si>
    <t>ANELLO</t>
  </si>
  <si>
    <t>S</t>
  </si>
  <si>
    <t>M</t>
  </si>
  <si>
    <t>TU</t>
  </si>
  <si>
    <t>100</t>
  </si>
  <si>
    <t>3941</t>
  </si>
  <si>
    <t>4244</t>
  </si>
  <si>
    <t>3638</t>
  </si>
  <si>
    <t>MADE IN ITALY</t>
  </si>
  <si>
    <t>MADE IN PORTUGAL</t>
  </si>
  <si>
    <t>MADE IN CHINA</t>
  </si>
  <si>
    <t>MADE IN TURKEY</t>
  </si>
  <si>
    <t>MADE IN FRANCE</t>
  </si>
  <si>
    <t>MADE IN THAILANDIA</t>
  </si>
  <si>
    <t>100CO</t>
  </si>
  <si>
    <t>69PS 31NY</t>
  </si>
  <si>
    <t>100PS</t>
  </si>
  <si>
    <t>100WO</t>
  </si>
  <si>
    <t>100% COTON</t>
  </si>
  <si>
    <t>100ZA</t>
  </si>
  <si>
    <t>70WO 25PA 5AF</t>
  </si>
  <si>
    <t>98WO 2LY</t>
  </si>
  <si>
    <t>70WO 30CO</t>
  </si>
  <si>
    <t>100MTF</t>
  </si>
  <si>
    <t>99WO 1LY</t>
  </si>
  <si>
    <t>72CO 18PA 10LY</t>
  </si>
  <si>
    <t>85CO 10PA 5LY</t>
  </si>
  <si>
    <t>88CO 8PA 4LY</t>
  </si>
  <si>
    <t>90PA 10EA</t>
  </si>
  <si>
    <t>85CO 10PA 5EA</t>
  </si>
  <si>
    <t>52,8PC 47,2SL</t>
  </si>
  <si>
    <t>100SL</t>
  </si>
  <si>
    <t>100% LAITON</t>
  </si>
  <si>
    <t>50RS 32PT 18TPU</t>
  </si>
  <si>
    <t>WOVEN</t>
  </si>
  <si>
    <t>KNITTED</t>
  </si>
  <si>
    <t>63079098</t>
  </si>
  <si>
    <t>42022290</t>
  </si>
  <si>
    <t>62171000</t>
  </si>
  <si>
    <t>71171900</t>
  </si>
  <si>
    <t>42023290</t>
  </si>
  <si>
    <t>65050010</t>
  </si>
  <si>
    <t>62159000</t>
  </si>
  <si>
    <t>61171000</t>
  </si>
  <si>
    <t>63013010</t>
  </si>
  <si>
    <t>42032990</t>
  </si>
  <si>
    <t>61169100</t>
  </si>
  <si>
    <t>61159500</t>
  </si>
  <si>
    <t>61159699</t>
  </si>
  <si>
    <t>39269097</t>
  </si>
  <si>
    <t>65050090</t>
  </si>
  <si>
    <t>PICTURE</t>
  </si>
  <si>
    <t>EAN</t>
  </si>
  <si>
    <t>BRAND</t>
  </si>
  <si>
    <t>STYLE</t>
  </si>
  <si>
    <t>COLOR</t>
  </si>
  <si>
    <t>COLOR DESCRIPTION</t>
  </si>
  <si>
    <t>DESCRIPTION</t>
  </si>
  <si>
    <t>GENDER</t>
  </si>
  <si>
    <t>CATEGORY</t>
  </si>
  <si>
    <t>MADE IN</t>
  </si>
  <si>
    <t>COMPOSITION</t>
  </si>
  <si>
    <t>FABRIC</t>
  </si>
  <si>
    <t>HS CODE</t>
  </si>
  <si>
    <t xml:space="preserve">LADY </t>
  </si>
  <si>
    <t>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</si>
</sst>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charset val="204"/>
    </font>
    <font>
      <b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1" fillId="0" borderId="0" xfId="0" applyFont="1"/>
    <xf numFmtId="3" fontId="0" fillId="0" borderId="0" xfId="0" applyNumberFormat="1"/>
    <xf numFmtId="49" fontId="0" fillId="0" borderId="0" xfId="0" applyNumberFormat="1"/>
    <xf numFmtId="0" fontId="0" fillId="0" borderId="0" xfId="0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164" fontId="1" fillId="3" borderId="1" xfId="0" applyNumberFormat="1" applyFont="1" applyFill="1" applyBorder="1" applyAlignment="1">
      <alignment horizontal="center" vertical="center"/>
    </xf>
    <xf numFmtId="4" fontId="0" fillId="3" borderId="0" xfId="0" applyNumberFormat="1" applyFill="1"/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4" fontId="3" fillId="3" borderId="0" xfId="0" applyNumberFormat="1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/>
  </cellXfs>
  <cellStyles count="2">
    <cellStyle name="Normal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http://www.dedcertosafirenze.com/immagini/2022/3612230389137.JPG" TargetMode="External"/><Relationship Id="rId18" Type="http://schemas.openxmlformats.org/officeDocument/2006/relationships/image" Target="http://www.dedcertosafirenze.com/immagini/2022/3612230380981.JPG" TargetMode="External"/><Relationship Id="rId26" Type="http://schemas.openxmlformats.org/officeDocument/2006/relationships/image" Target="http://www.dedcertosafirenze.com/immagini/2022/3612230395381.JPG" TargetMode="External"/><Relationship Id="rId39" Type="http://schemas.openxmlformats.org/officeDocument/2006/relationships/image" Target="http://www.dedcertosafirenze.com/immagini/2022/3612230432222.JPG" TargetMode="External"/><Relationship Id="rId3" Type="http://schemas.openxmlformats.org/officeDocument/2006/relationships/image" Target="http://www.dedcertosafirenze.com/immagini/2022/3603679997403.JPG" TargetMode="External"/><Relationship Id="rId21" Type="http://schemas.openxmlformats.org/officeDocument/2006/relationships/image" Target="http://www.dedcertosafirenze.com/immagini/2022/3612230389199.JPG" TargetMode="External"/><Relationship Id="rId34" Type="http://schemas.openxmlformats.org/officeDocument/2006/relationships/image" Target="http://www.dedcertosafirenze.com/immagini/2022/3612230387843.JPG" TargetMode="External"/><Relationship Id="rId42" Type="http://schemas.openxmlformats.org/officeDocument/2006/relationships/image" Target="http://www.dedcertosafirenze.com/immagini/2022/3612230426702.JPG" TargetMode="External"/><Relationship Id="rId47" Type="http://schemas.openxmlformats.org/officeDocument/2006/relationships/image" Target="http://www.dedcertosafirenze.com/immagini/2022/3612230434684.JPG" TargetMode="External"/><Relationship Id="rId50" Type="http://schemas.openxmlformats.org/officeDocument/2006/relationships/image" Target="../media/image1.png"/><Relationship Id="rId7" Type="http://schemas.openxmlformats.org/officeDocument/2006/relationships/image" Target="http://www.dedcertosafirenze.com/immagini/2022/3612230402980.JPG" TargetMode="External"/><Relationship Id="rId12" Type="http://schemas.openxmlformats.org/officeDocument/2006/relationships/image" Target="http://www.dedcertosafirenze.com/immagini/2022/3612230389113.JPG" TargetMode="External"/><Relationship Id="rId17" Type="http://schemas.openxmlformats.org/officeDocument/2006/relationships/image" Target="http://www.dedcertosafirenze.com/immagini/2022/3612230402041.JPG" TargetMode="External"/><Relationship Id="rId25" Type="http://schemas.openxmlformats.org/officeDocument/2006/relationships/image" Target="http://www.dedcertosafirenze.com/immagini/2022/3612230395336.JPG" TargetMode="External"/><Relationship Id="rId33" Type="http://schemas.openxmlformats.org/officeDocument/2006/relationships/image" Target="http://www.dedcertosafirenze.com/immagini/2022/3612230387775.JPG" TargetMode="External"/><Relationship Id="rId38" Type="http://schemas.openxmlformats.org/officeDocument/2006/relationships/image" Target="http://www.dedcertosafirenze.com/immagini/2022/3612230338944.JPG" TargetMode="External"/><Relationship Id="rId46" Type="http://schemas.openxmlformats.org/officeDocument/2006/relationships/image" Target="http://www.dedcertosafirenze.com/immagini/2022/3612230457409.JPG" TargetMode="External"/><Relationship Id="rId2" Type="http://schemas.openxmlformats.org/officeDocument/2006/relationships/image" Target="http://www.dedcertosafirenze.com/immagini/2022/3612230137394.JPG" TargetMode="External"/><Relationship Id="rId16" Type="http://schemas.openxmlformats.org/officeDocument/2006/relationships/image" Target="http://www.dedcertosafirenze.com/immagini/2022/3612230382596.JPG" TargetMode="External"/><Relationship Id="rId20" Type="http://schemas.openxmlformats.org/officeDocument/2006/relationships/image" Target="http://www.dedcertosafirenze.com/immagini/2022/3612230389144.JPG" TargetMode="External"/><Relationship Id="rId29" Type="http://schemas.openxmlformats.org/officeDocument/2006/relationships/image" Target="http://www.dedcertosafirenze.com/immagini/2022/3612230416604.JPG" TargetMode="External"/><Relationship Id="rId41" Type="http://schemas.openxmlformats.org/officeDocument/2006/relationships/image" Target="http://www.dedcertosafirenze.com/immagini/2022/3612230426566.JPG" TargetMode="External"/><Relationship Id="rId1" Type="http://schemas.openxmlformats.org/officeDocument/2006/relationships/image" Target="http://www.dedcertosafirenze.com/immagini/2022/3612230137387.JPG" TargetMode="External"/><Relationship Id="rId6" Type="http://schemas.openxmlformats.org/officeDocument/2006/relationships/image" Target="http://www.dedcertosafirenze.com/immagini/2022/3612230403505.JPG" TargetMode="External"/><Relationship Id="rId11" Type="http://schemas.openxmlformats.org/officeDocument/2006/relationships/image" Target="http://www.dedcertosafirenze.com/immagini/2022/3612230389885.JPG" TargetMode="External"/><Relationship Id="rId24" Type="http://schemas.openxmlformats.org/officeDocument/2006/relationships/image" Target="http://www.dedcertosafirenze.com/immagini/2022/3612230387034.JPG" TargetMode="External"/><Relationship Id="rId32" Type="http://schemas.openxmlformats.org/officeDocument/2006/relationships/image" Target="http://www.dedcertosafirenze.com/immagini/2022/3612230387805.JPG" TargetMode="External"/><Relationship Id="rId37" Type="http://schemas.openxmlformats.org/officeDocument/2006/relationships/image" Target="http://www.dedcertosafirenze.com/immagini/2022/3612230338906.JPG" TargetMode="External"/><Relationship Id="rId40" Type="http://schemas.openxmlformats.org/officeDocument/2006/relationships/image" Target="http://www.dedcertosafirenze.com/immagini/2022/3612230432253.JPG" TargetMode="External"/><Relationship Id="rId45" Type="http://schemas.openxmlformats.org/officeDocument/2006/relationships/image" Target="http://www.dedcertosafirenze.com/immagini/2022/3612230457379.JPG" TargetMode="External"/><Relationship Id="rId5" Type="http://schemas.openxmlformats.org/officeDocument/2006/relationships/image" Target="http://www.dedcertosafirenze.com/immagini/2022/3612230403499.JPG" TargetMode="External"/><Relationship Id="rId15" Type="http://schemas.openxmlformats.org/officeDocument/2006/relationships/image" Target="http://www.dedcertosafirenze.com/immagini/2022/3612230383418.JPG" TargetMode="External"/><Relationship Id="rId23" Type="http://schemas.openxmlformats.org/officeDocument/2006/relationships/image" Target="http://www.dedcertosafirenze.com/immagini/2022/3612230404281.JPG" TargetMode="External"/><Relationship Id="rId28" Type="http://schemas.openxmlformats.org/officeDocument/2006/relationships/image" Target="http://www.dedcertosafirenze.com/immagini/2022/3612230416598.JPG" TargetMode="External"/><Relationship Id="rId36" Type="http://schemas.openxmlformats.org/officeDocument/2006/relationships/image" Target="http://www.dedcertosafirenze.com/immagini/2022/3612230338883.JPG" TargetMode="External"/><Relationship Id="rId49" Type="http://schemas.openxmlformats.org/officeDocument/2006/relationships/image" Target="http://www.dedcertosafirenze.com/immagini/2022/3612230434813.JPG" TargetMode="External"/><Relationship Id="rId10" Type="http://schemas.openxmlformats.org/officeDocument/2006/relationships/image" Target="http://www.dedcertosafirenze.com/immagini/2022/3612230382497.JPG" TargetMode="External"/><Relationship Id="rId19" Type="http://schemas.openxmlformats.org/officeDocument/2006/relationships/image" Target="http://www.dedcertosafirenze.com/immagini/2022/3612230397156.JPG" TargetMode="External"/><Relationship Id="rId31" Type="http://schemas.openxmlformats.org/officeDocument/2006/relationships/image" Target="http://www.dedcertosafirenze.com/immagini/2022/3612230398351.JPG" TargetMode="External"/><Relationship Id="rId44" Type="http://schemas.openxmlformats.org/officeDocument/2006/relationships/image" Target="http://www.dedcertosafirenze.com/immagini/2022/3612230432321.JPG" TargetMode="External"/><Relationship Id="rId4" Type="http://schemas.openxmlformats.org/officeDocument/2006/relationships/image" Target="http://www.dedcertosafirenze.com/immagini/2022/3612230239197.JPG" TargetMode="External"/><Relationship Id="rId9" Type="http://schemas.openxmlformats.org/officeDocument/2006/relationships/image" Target="http://www.dedcertosafirenze.com/immagini/2022/3612230382435.JPG" TargetMode="External"/><Relationship Id="rId14" Type="http://schemas.openxmlformats.org/officeDocument/2006/relationships/image" Target="http://www.dedcertosafirenze.com/immagini/2022/3612230369405.JPG" TargetMode="External"/><Relationship Id="rId22" Type="http://schemas.openxmlformats.org/officeDocument/2006/relationships/image" Target="http://www.dedcertosafirenze.com/immagini/2022/3612230402072.JPG" TargetMode="External"/><Relationship Id="rId27" Type="http://schemas.openxmlformats.org/officeDocument/2006/relationships/image" Target="http://www.dedcertosafirenze.com/immagini/2022/3612230395305.JPG" TargetMode="External"/><Relationship Id="rId30" Type="http://schemas.openxmlformats.org/officeDocument/2006/relationships/image" Target="http://www.dedcertosafirenze.com/immagini/2022/3612230387812.JPG" TargetMode="External"/><Relationship Id="rId35" Type="http://schemas.openxmlformats.org/officeDocument/2006/relationships/image" Target="http://www.dedcertosafirenze.com/immagini/2022/3612230338807.JPG" TargetMode="External"/><Relationship Id="rId43" Type="http://schemas.openxmlformats.org/officeDocument/2006/relationships/image" Target="http://www.dedcertosafirenze.com/immagini/2022/3612230432291.JPG" TargetMode="External"/><Relationship Id="rId48" Type="http://schemas.openxmlformats.org/officeDocument/2006/relationships/image" Target="http://www.dedcertosafirenze.com/immagini/2022/3612230434752.JPG" TargetMode="External"/><Relationship Id="rId8" Type="http://schemas.openxmlformats.org/officeDocument/2006/relationships/image" Target="http://www.dedcertosafirenze.com/immagini/2022/3612230403420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1050471</xdr:colOff>
      <xdr:row>3</xdr:row>
      <xdr:rowOff>0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8937D6C8-ED22-2645-2DA6-E7F2F19FD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95325" y="16192500"/>
          <a:ext cx="10504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1077686</xdr:colOff>
      <xdr:row>4</xdr:row>
      <xdr:rowOff>0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F41E6D07-F3F6-12F7-20DD-50AC15BBB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95325" y="17335500"/>
          <a:ext cx="1077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1028700</xdr:colOff>
      <xdr:row>5</xdr:row>
      <xdr:rowOff>0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51C69F38-4CC7-12F0-6CD3-DB5964B33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95325" y="23050500"/>
          <a:ext cx="10287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1039586</xdr:colOff>
      <xdr:row>6</xdr:row>
      <xdr:rowOff>0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xmlns="" id="{6867FD89-6F46-1086-C2FE-535547899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695325" y="75628500"/>
          <a:ext cx="10395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1077686</xdr:colOff>
      <xdr:row>7</xdr:row>
      <xdr:rowOff>0</xdr:rowOff>
    </xdr:to>
    <xdr:pic>
      <xdr:nvPicPr>
        <xdr:cNvPr id="181" name="Immagine 180">
          <a:extLst>
            <a:ext uri="{FF2B5EF4-FFF2-40B4-BE49-F238E27FC236}">
              <a16:creationId xmlns:a16="http://schemas.microsoft.com/office/drawing/2014/main" xmlns="" id="{4E89713E-77B5-223A-8465-FD513A47E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695325" y="101917500"/>
          <a:ext cx="1077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952500</xdr:colOff>
      <xdr:row>8</xdr:row>
      <xdr:rowOff>0</xdr:rowOff>
    </xdr:to>
    <xdr:pic>
      <xdr:nvPicPr>
        <xdr:cNvPr id="183" name="Immagine 182">
          <a:extLst>
            <a:ext uri="{FF2B5EF4-FFF2-40B4-BE49-F238E27FC236}">
              <a16:creationId xmlns:a16="http://schemas.microsoft.com/office/drawing/2014/main" xmlns="" id="{EF184128-76CF-4C4C-46D3-D76018432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695325" y="103060500"/>
          <a:ext cx="952500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</xdr:row>
      <xdr:rowOff>0</xdr:rowOff>
    </xdr:from>
    <xdr:to>
      <xdr:col>0</xdr:col>
      <xdr:colOff>1045030</xdr:colOff>
      <xdr:row>9</xdr:row>
      <xdr:rowOff>0</xdr:rowOff>
    </xdr:to>
    <xdr:pic>
      <xdr:nvPicPr>
        <xdr:cNvPr id="185" name="Immagine 184">
          <a:extLst>
            <a:ext uri="{FF2B5EF4-FFF2-40B4-BE49-F238E27FC236}">
              <a16:creationId xmlns:a16="http://schemas.microsoft.com/office/drawing/2014/main" xmlns="" id="{53502912-4223-4453-625B-93BBE06FB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6" y="104203500"/>
          <a:ext cx="10450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876300</xdr:colOff>
      <xdr:row>10</xdr:row>
      <xdr:rowOff>0</xdr:rowOff>
    </xdr:to>
    <xdr:pic>
      <xdr:nvPicPr>
        <xdr:cNvPr id="215" name="Immagine 214">
          <a:extLst>
            <a:ext uri="{FF2B5EF4-FFF2-40B4-BE49-F238E27FC236}">
              <a16:creationId xmlns:a16="http://schemas.microsoft.com/office/drawing/2014/main" xmlns="" id="{98C946C9-E75C-64AB-CDF5-37DE9C34C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695325" y="1213485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</xdr:col>
      <xdr:colOff>0</xdr:colOff>
      <xdr:row>10</xdr:row>
      <xdr:rowOff>760787</xdr:rowOff>
    </xdr:to>
    <xdr:pic>
      <xdr:nvPicPr>
        <xdr:cNvPr id="221" name="Immagine 220">
          <a:extLst>
            <a:ext uri="{FF2B5EF4-FFF2-40B4-BE49-F238E27FC236}">
              <a16:creationId xmlns:a16="http://schemas.microsoft.com/office/drawing/2014/main" xmlns="" id="{6A6D42A1-8142-01D2-CA8F-D9E0CF4CE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695325" y="1247775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974271</xdr:colOff>
      <xdr:row>12</xdr:row>
      <xdr:rowOff>0</xdr:rowOff>
    </xdr:to>
    <xdr:pic>
      <xdr:nvPicPr>
        <xdr:cNvPr id="223" name="Immagine 222">
          <a:extLst>
            <a:ext uri="{FF2B5EF4-FFF2-40B4-BE49-F238E27FC236}">
              <a16:creationId xmlns:a16="http://schemas.microsoft.com/office/drawing/2014/main" xmlns="" id="{6ADFDDB4-6FF1-5C2C-4140-FF682D0C6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695325" y="125920500"/>
          <a:ext cx="9742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12</xdr:row>
      <xdr:rowOff>0</xdr:rowOff>
    </xdr:from>
    <xdr:to>
      <xdr:col>0</xdr:col>
      <xdr:colOff>566058</xdr:colOff>
      <xdr:row>13</xdr:row>
      <xdr:rowOff>0</xdr:rowOff>
    </xdr:to>
    <xdr:pic>
      <xdr:nvPicPr>
        <xdr:cNvPr id="225" name="Immagine 224">
          <a:extLst>
            <a:ext uri="{FF2B5EF4-FFF2-40B4-BE49-F238E27FC236}">
              <a16:creationId xmlns:a16="http://schemas.microsoft.com/office/drawing/2014/main" xmlns="" id="{0548351B-DE42-9A80-A012-679F48657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695326" y="127063500"/>
          <a:ext cx="5660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919843</xdr:colOff>
      <xdr:row>14</xdr:row>
      <xdr:rowOff>0</xdr:rowOff>
    </xdr:to>
    <xdr:pic>
      <xdr:nvPicPr>
        <xdr:cNvPr id="227" name="Immagine 226">
          <a:extLst>
            <a:ext uri="{FF2B5EF4-FFF2-40B4-BE49-F238E27FC236}">
              <a16:creationId xmlns:a16="http://schemas.microsoft.com/office/drawing/2014/main" xmlns="" id="{D3D03E95-C072-14D8-43F6-19C778379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695325" y="1282065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14</xdr:row>
      <xdr:rowOff>0</xdr:rowOff>
    </xdr:from>
    <xdr:to>
      <xdr:col>0</xdr:col>
      <xdr:colOff>957944</xdr:colOff>
      <xdr:row>15</xdr:row>
      <xdr:rowOff>0</xdr:rowOff>
    </xdr:to>
    <xdr:pic>
      <xdr:nvPicPr>
        <xdr:cNvPr id="229" name="Immagine 228">
          <a:extLst>
            <a:ext uri="{FF2B5EF4-FFF2-40B4-BE49-F238E27FC236}">
              <a16:creationId xmlns:a16="http://schemas.microsoft.com/office/drawing/2014/main" xmlns="" id="{640451AF-3F22-4EC4-B9CE-771A21B6C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695326" y="129349500"/>
          <a:ext cx="9579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810986</xdr:colOff>
      <xdr:row>16</xdr:row>
      <xdr:rowOff>0</xdr:rowOff>
    </xdr:to>
    <xdr:pic>
      <xdr:nvPicPr>
        <xdr:cNvPr id="231" name="Immagine 230">
          <a:extLst>
            <a:ext uri="{FF2B5EF4-FFF2-40B4-BE49-F238E27FC236}">
              <a16:creationId xmlns:a16="http://schemas.microsoft.com/office/drawing/2014/main" xmlns="" id="{08857086-FCD7-05D3-1F43-252F3DBC0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695325" y="130492500"/>
          <a:ext cx="810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854529</xdr:colOff>
      <xdr:row>17</xdr:row>
      <xdr:rowOff>0</xdr:rowOff>
    </xdr:to>
    <xdr:pic>
      <xdr:nvPicPr>
        <xdr:cNvPr id="233" name="Immagine 232">
          <a:extLst>
            <a:ext uri="{FF2B5EF4-FFF2-40B4-BE49-F238E27FC236}">
              <a16:creationId xmlns:a16="http://schemas.microsoft.com/office/drawing/2014/main" xmlns="" id="{044F3D77-AF1F-4B20-655E-64CABB8AE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695325" y="1316355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827314</xdr:colOff>
      <xdr:row>18</xdr:row>
      <xdr:rowOff>0</xdr:rowOff>
    </xdr:to>
    <xdr:pic>
      <xdr:nvPicPr>
        <xdr:cNvPr id="235" name="Immagine 234">
          <a:extLst>
            <a:ext uri="{FF2B5EF4-FFF2-40B4-BE49-F238E27FC236}">
              <a16:creationId xmlns:a16="http://schemas.microsoft.com/office/drawing/2014/main" xmlns="" id="{79569F46-4BEB-A9CD-BC67-A04901F31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695325" y="132778500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1</xdr:col>
      <xdr:colOff>0</xdr:colOff>
      <xdr:row>18</xdr:row>
      <xdr:rowOff>889000</xdr:rowOff>
    </xdr:to>
    <xdr:pic>
      <xdr:nvPicPr>
        <xdr:cNvPr id="237" name="Immagine 236">
          <a:extLst>
            <a:ext uri="{FF2B5EF4-FFF2-40B4-BE49-F238E27FC236}">
              <a16:creationId xmlns:a16="http://schemas.microsoft.com/office/drawing/2014/main" xmlns="" id="{56794349-A146-8E35-B85C-CEA0A7D8B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695325" y="133921500"/>
          <a:ext cx="1143000" cy="889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1</xdr:col>
      <xdr:colOff>0</xdr:colOff>
      <xdr:row>19</xdr:row>
      <xdr:rowOff>975732</xdr:rowOff>
    </xdr:to>
    <xdr:pic>
      <xdr:nvPicPr>
        <xdr:cNvPr id="239" name="Immagine 238">
          <a:extLst>
            <a:ext uri="{FF2B5EF4-FFF2-40B4-BE49-F238E27FC236}">
              <a16:creationId xmlns:a16="http://schemas.microsoft.com/office/drawing/2014/main" xmlns="" id="{EE0F57CA-C62D-9613-CCF9-9F15471D8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695325" y="135064500"/>
          <a:ext cx="1143000" cy="97573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1</xdr:col>
      <xdr:colOff>0</xdr:colOff>
      <xdr:row>20</xdr:row>
      <xdr:rowOff>919655</xdr:rowOff>
    </xdr:to>
    <xdr:pic>
      <xdr:nvPicPr>
        <xdr:cNvPr id="241" name="Immagine 240">
          <a:extLst>
            <a:ext uri="{FF2B5EF4-FFF2-40B4-BE49-F238E27FC236}">
              <a16:creationId xmlns:a16="http://schemas.microsoft.com/office/drawing/2014/main" xmlns="" id="{4538D7C4-88CF-5D55-CC01-752D0F56C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695325" y="136207500"/>
          <a:ext cx="1143000" cy="9196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1</xdr:col>
      <xdr:colOff>0</xdr:colOff>
      <xdr:row>21</xdr:row>
      <xdr:rowOff>658863</xdr:rowOff>
    </xdr:to>
    <xdr:pic>
      <xdr:nvPicPr>
        <xdr:cNvPr id="243" name="Immagine 242">
          <a:extLst>
            <a:ext uri="{FF2B5EF4-FFF2-40B4-BE49-F238E27FC236}">
              <a16:creationId xmlns:a16="http://schemas.microsoft.com/office/drawing/2014/main" xmlns="" id="{A84E8363-2C29-3BA2-FAC1-6CF948F18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695325" y="137350500"/>
          <a:ext cx="1143000" cy="65886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1</xdr:col>
      <xdr:colOff>0</xdr:colOff>
      <xdr:row>22</xdr:row>
      <xdr:rowOff>753506</xdr:rowOff>
    </xdr:to>
    <xdr:pic>
      <xdr:nvPicPr>
        <xdr:cNvPr id="245" name="Immagine 244">
          <a:extLst>
            <a:ext uri="{FF2B5EF4-FFF2-40B4-BE49-F238E27FC236}">
              <a16:creationId xmlns:a16="http://schemas.microsoft.com/office/drawing/2014/main" xmlns="" id="{4FDF9CDF-3361-6C09-D8A3-402AE1033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695325" y="138493500"/>
          <a:ext cx="1143000" cy="75350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1</xdr:col>
      <xdr:colOff>0</xdr:colOff>
      <xdr:row>23</xdr:row>
      <xdr:rowOff>1017076</xdr:rowOff>
    </xdr:to>
    <xdr:pic>
      <xdr:nvPicPr>
        <xdr:cNvPr id="247" name="Immagine 246">
          <a:extLst>
            <a:ext uri="{FF2B5EF4-FFF2-40B4-BE49-F238E27FC236}">
              <a16:creationId xmlns:a16="http://schemas.microsoft.com/office/drawing/2014/main" xmlns="" id="{37C82A81-5E0D-7BA0-9053-4780B1044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695325" y="139636500"/>
          <a:ext cx="1143000" cy="101707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919843</xdr:colOff>
      <xdr:row>26</xdr:row>
      <xdr:rowOff>0</xdr:rowOff>
    </xdr:to>
    <xdr:pic>
      <xdr:nvPicPr>
        <xdr:cNvPr id="251" name="Immagine 250">
          <a:extLst>
            <a:ext uri="{FF2B5EF4-FFF2-40B4-BE49-F238E27FC236}">
              <a16:creationId xmlns:a16="http://schemas.microsoft.com/office/drawing/2014/main" xmlns="" id="{0A349790-0C3F-D32E-1611-686AC3F97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695325" y="1419225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815546</xdr:colOff>
      <xdr:row>27</xdr:row>
      <xdr:rowOff>0</xdr:rowOff>
    </xdr:to>
    <xdr:pic>
      <xdr:nvPicPr>
        <xdr:cNvPr id="253" name="Immagine 252">
          <a:extLst>
            <a:ext uri="{FF2B5EF4-FFF2-40B4-BE49-F238E27FC236}">
              <a16:creationId xmlns:a16="http://schemas.microsoft.com/office/drawing/2014/main" xmlns="" id="{97B2E669-9BE2-F164-0BEA-51A33B8E3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695325" y="143065500"/>
          <a:ext cx="81554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821724</xdr:colOff>
      <xdr:row>28</xdr:row>
      <xdr:rowOff>0</xdr:rowOff>
    </xdr:to>
    <xdr:pic>
      <xdr:nvPicPr>
        <xdr:cNvPr id="255" name="Immagine 254">
          <a:extLst>
            <a:ext uri="{FF2B5EF4-FFF2-40B4-BE49-F238E27FC236}">
              <a16:creationId xmlns:a16="http://schemas.microsoft.com/office/drawing/2014/main" xmlns="" id="{3B4F4321-0D66-1577-FC92-58BAB4291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695325" y="144208500"/>
          <a:ext cx="821724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28</xdr:row>
      <xdr:rowOff>0</xdr:rowOff>
    </xdr:from>
    <xdr:to>
      <xdr:col>0</xdr:col>
      <xdr:colOff>968830</xdr:colOff>
      <xdr:row>29</xdr:row>
      <xdr:rowOff>0</xdr:rowOff>
    </xdr:to>
    <xdr:pic>
      <xdr:nvPicPr>
        <xdr:cNvPr id="257" name="Immagine 256">
          <a:extLst>
            <a:ext uri="{FF2B5EF4-FFF2-40B4-BE49-F238E27FC236}">
              <a16:creationId xmlns:a16="http://schemas.microsoft.com/office/drawing/2014/main" xmlns="" id="{B81EABC8-B182-EFBA-E29F-BE8F6B89D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695326" y="145351500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1072243</xdr:colOff>
      <xdr:row>30</xdr:row>
      <xdr:rowOff>0</xdr:rowOff>
    </xdr:to>
    <xdr:pic>
      <xdr:nvPicPr>
        <xdr:cNvPr id="259" name="Immagine 258">
          <a:extLst>
            <a:ext uri="{FF2B5EF4-FFF2-40B4-BE49-F238E27FC236}">
              <a16:creationId xmlns:a16="http://schemas.microsoft.com/office/drawing/2014/main" xmlns="" id="{3CA52103-5F42-8B34-3A9C-EF5D02288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695325" y="146494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762000</xdr:colOff>
      <xdr:row>31</xdr:row>
      <xdr:rowOff>0</xdr:rowOff>
    </xdr:to>
    <xdr:pic>
      <xdr:nvPicPr>
        <xdr:cNvPr id="261" name="Immagine 260">
          <a:extLst>
            <a:ext uri="{FF2B5EF4-FFF2-40B4-BE49-F238E27FC236}">
              <a16:creationId xmlns:a16="http://schemas.microsoft.com/office/drawing/2014/main" xmlns="" id="{543E4DCE-6144-F786-AB83-FFE386B4C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695325" y="147637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762000</xdr:colOff>
      <xdr:row>32</xdr:row>
      <xdr:rowOff>0</xdr:rowOff>
    </xdr:to>
    <xdr:pic>
      <xdr:nvPicPr>
        <xdr:cNvPr id="263" name="Immagine 262">
          <a:extLst>
            <a:ext uri="{FF2B5EF4-FFF2-40B4-BE49-F238E27FC236}">
              <a16:creationId xmlns:a16="http://schemas.microsoft.com/office/drawing/2014/main" xmlns="" id="{23A2EA73-EA12-F467-E74C-45FDA3204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695325" y="148780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762000</xdr:colOff>
      <xdr:row>33</xdr:row>
      <xdr:rowOff>0</xdr:rowOff>
    </xdr:to>
    <xdr:pic>
      <xdr:nvPicPr>
        <xdr:cNvPr id="265" name="Immagine 264">
          <a:extLst>
            <a:ext uri="{FF2B5EF4-FFF2-40B4-BE49-F238E27FC236}">
              <a16:creationId xmlns:a16="http://schemas.microsoft.com/office/drawing/2014/main" xmlns="" id="{AB13B56B-42E5-0347-D23E-B8E5FCE19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695325" y="149923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762000</xdr:colOff>
      <xdr:row>34</xdr:row>
      <xdr:rowOff>0</xdr:rowOff>
    </xdr:to>
    <xdr:pic>
      <xdr:nvPicPr>
        <xdr:cNvPr id="267" name="Immagine 266">
          <a:extLst>
            <a:ext uri="{FF2B5EF4-FFF2-40B4-BE49-F238E27FC236}">
              <a16:creationId xmlns:a16="http://schemas.microsoft.com/office/drawing/2014/main" xmlns="" id="{52189975-BF45-FAC5-55BB-9CE1BBA2E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695325" y="151066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762000</xdr:colOff>
      <xdr:row>35</xdr:row>
      <xdr:rowOff>0</xdr:rowOff>
    </xdr:to>
    <xdr:pic>
      <xdr:nvPicPr>
        <xdr:cNvPr id="269" name="Immagine 268">
          <a:extLst>
            <a:ext uri="{FF2B5EF4-FFF2-40B4-BE49-F238E27FC236}">
              <a16:creationId xmlns:a16="http://schemas.microsoft.com/office/drawing/2014/main" xmlns="" id="{3922C4B4-74B2-433D-76A2-C3A2E3CC7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695325" y="152209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762000</xdr:colOff>
      <xdr:row>36</xdr:row>
      <xdr:rowOff>0</xdr:rowOff>
    </xdr:to>
    <xdr:pic>
      <xdr:nvPicPr>
        <xdr:cNvPr id="271" name="Immagine 270">
          <a:extLst>
            <a:ext uri="{FF2B5EF4-FFF2-40B4-BE49-F238E27FC236}">
              <a16:creationId xmlns:a16="http://schemas.microsoft.com/office/drawing/2014/main" xmlns="" id="{B2DA8481-F086-34DB-AA33-9D8ED6EFF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695325" y="153352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762000</xdr:colOff>
      <xdr:row>37</xdr:row>
      <xdr:rowOff>0</xdr:rowOff>
    </xdr:to>
    <xdr:pic>
      <xdr:nvPicPr>
        <xdr:cNvPr id="273" name="Immagine 272">
          <a:extLst>
            <a:ext uri="{FF2B5EF4-FFF2-40B4-BE49-F238E27FC236}">
              <a16:creationId xmlns:a16="http://schemas.microsoft.com/office/drawing/2014/main" xmlns="" id="{EBA8B010-E37C-E956-EEB7-CB287E76C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695325" y="154495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762000</xdr:colOff>
      <xdr:row>38</xdr:row>
      <xdr:rowOff>0</xdr:rowOff>
    </xdr:to>
    <xdr:pic>
      <xdr:nvPicPr>
        <xdr:cNvPr id="275" name="Immagine 274">
          <a:extLst>
            <a:ext uri="{FF2B5EF4-FFF2-40B4-BE49-F238E27FC236}">
              <a16:creationId xmlns:a16="http://schemas.microsoft.com/office/drawing/2014/main" xmlns="" id="{F1F3E161-DB34-3EBB-16CB-607E39426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695325" y="155638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762000</xdr:colOff>
      <xdr:row>39</xdr:row>
      <xdr:rowOff>0</xdr:rowOff>
    </xdr:to>
    <xdr:pic>
      <xdr:nvPicPr>
        <xdr:cNvPr id="277" name="Immagine 276">
          <a:extLst>
            <a:ext uri="{FF2B5EF4-FFF2-40B4-BE49-F238E27FC236}">
              <a16:creationId xmlns:a16="http://schemas.microsoft.com/office/drawing/2014/main" xmlns="" id="{8275B4D5-BDDC-FA53-3731-59207BF55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695325" y="156781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762000</xdr:colOff>
      <xdr:row>40</xdr:row>
      <xdr:rowOff>0</xdr:rowOff>
    </xdr:to>
    <xdr:pic>
      <xdr:nvPicPr>
        <xdr:cNvPr id="279" name="Immagine 278">
          <a:extLst>
            <a:ext uri="{FF2B5EF4-FFF2-40B4-BE49-F238E27FC236}">
              <a16:creationId xmlns:a16="http://schemas.microsoft.com/office/drawing/2014/main" xmlns="" id="{0D5125BB-3CA1-ADC2-00DD-24ADC4C07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695325" y="157924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604157</xdr:colOff>
      <xdr:row>41</xdr:row>
      <xdr:rowOff>0</xdr:rowOff>
    </xdr:to>
    <xdr:pic>
      <xdr:nvPicPr>
        <xdr:cNvPr id="281" name="Immagine 280">
          <a:extLst>
            <a:ext uri="{FF2B5EF4-FFF2-40B4-BE49-F238E27FC236}">
              <a16:creationId xmlns:a16="http://schemas.microsoft.com/office/drawing/2014/main" xmlns="" id="{449E6B1D-A949-BF1A-10B6-224D8C482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695325" y="159067500"/>
          <a:ext cx="6041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1</xdr:col>
      <xdr:colOff>0</xdr:colOff>
      <xdr:row>41</xdr:row>
      <xdr:rowOff>1139919</xdr:rowOff>
    </xdr:to>
    <xdr:pic>
      <xdr:nvPicPr>
        <xdr:cNvPr id="283" name="Immagine 282">
          <a:extLst>
            <a:ext uri="{FF2B5EF4-FFF2-40B4-BE49-F238E27FC236}">
              <a16:creationId xmlns:a16="http://schemas.microsoft.com/office/drawing/2014/main" xmlns="" id="{9B7BCBCF-ED49-0627-8E4F-A139C5E40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695325" y="160210500"/>
          <a:ext cx="1143000" cy="11399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800100</xdr:colOff>
      <xdr:row>43</xdr:row>
      <xdr:rowOff>0</xdr:rowOff>
    </xdr:to>
    <xdr:pic>
      <xdr:nvPicPr>
        <xdr:cNvPr id="285" name="Immagine 284">
          <a:extLst>
            <a:ext uri="{FF2B5EF4-FFF2-40B4-BE49-F238E27FC236}">
              <a16:creationId xmlns:a16="http://schemas.microsoft.com/office/drawing/2014/main" xmlns="" id="{32EA7405-9C0A-EA3A-6745-AE57A8D92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695325" y="1613535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772886</xdr:colOff>
      <xdr:row>44</xdr:row>
      <xdr:rowOff>0</xdr:rowOff>
    </xdr:to>
    <xdr:pic>
      <xdr:nvPicPr>
        <xdr:cNvPr id="287" name="Immagine 286">
          <a:extLst>
            <a:ext uri="{FF2B5EF4-FFF2-40B4-BE49-F238E27FC236}">
              <a16:creationId xmlns:a16="http://schemas.microsoft.com/office/drawing/2014/main" xmlns="" id="{77A5B131-0C0B-A3A4-45B6-F21A71541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695325" y="162496500"/>
          <a:ext cx="7728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1094014</xdr:colOff>
      <xdr:row>45</xdr:row>
      <xdr:rowOff>0</xdr:rowOff>
    </xdr:to>
    <xdr:pic>
      <xdr:nvPicPr>
        <xdr:cNvPr id="795" name="Immagine 794">
          <a:extLst>
            <a:ext uri="{FF2B5EF4-FFF2-40B4-BE49-F238E27FC236}">
              <a16:creationId xmlns:a16="http://schemas.microsoft.com/office/drawing/2014/main" xmlns="" id="{31ACC9F4-FC46-72F0-A79D-5EBE6B002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695325" y="452818500"/>
          <a:ext cx="10940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963386</xdr:colOff>
      <xdr:row>46</xdr:row>
      <xdr:rowOff>0</xdr:rowOff>
    </xdr:to>
    <xdr:pic>
      <xdr:nvPicPr>
        <xdr:cNvPr id="797" name="Immagine 796">
          <a:extLst>
            <a:ext uri="{FF2B5EF4-FFF2-40B4-BE49-F238E27FC236}">
              <a16:creationId xmlns:a16="http://schemas.microsoft.com/office/drawing/2014/main" xmlns="" id="{E07CBB06-167C-71BF-C694-9AE6DD8B4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695325" y="453961500"/>
          <a:ext cx="963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1</xdr:col>
      <xdr:colOff>0</xdr:colOff>
      <xdr:row>46</xdr:row>
      <xdr:rowOff>1017076</xdr:rowOff>
    </xdr:to>
    <xdr:pic>
      <xdr:nvPicPr>
        <xdr:cNvPr id="799" name="Immagine 798">
          <a:extLst>
            <a:ext uri="{FF2B5EF4-FFF2-40B4-BE49-F238E27FC236}">
              <a16:creationId xmlns:a16="http://schemas.microsoft.com/office/drawing/2014/main" xmlns="" id="{09189177-A3F2-08CE-49A3-40EC3C64D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695325" y="455104500"/>
          <a:ext cx="1143000" cy="101707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1061357</xdr:colOff>
      <xdr:row>48</xdr:row>
      <xdr:rowOff>0</xdr:rowOff>
    </xdr:to>
    <xdr:pic>
      <xdr:nvPicPr>
        <xdr:cNvPr id="801" name="Immagine 800">
          <a:extLst>
            <a:ext uri="{FF2B5EF4-FFF2-40B4-BE49-F238E27FC236}">
              <a16:creationId xmlns:a16="http://schemas.microsoft.com/office/drawing/2014/main" xmlns="" id="{AC43D423-6641-B8A2-DA62-FE6D10482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695325" y="456247500"/>
          <a:ext cx="10613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</xdr:row>
      <xdr:rowOff>1</xdr:rowOff>
    </xdr:from>
    <xdr:to>
      <xdr:col>1</xdr:col>
      <xdr:colOff>0</xdr:colOff>
      <xdr:row>48</xdr:row>
      <xdr:rowOff>1012786</xdr:rowOff>
    </xdr:to>
    <xdr:pic>
      <xdr:nvPicPr>
        <xdr:cNvPr id="803" name="Immagine 802">
          <a:extLst>
            <a:ext uri="{FF2B5EF4-FFF2-40B4-BE49-F238E27FC236}">
              <a16:creationId xmlns:a16="http://schemas.microsoft.com/office/drawing/2014/main" xmlns="" id="{5FF18A9D-F555-D404-C12A-062D847BA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695325" y="457390501"/>
          <a:ext cx="1143000" cy="1012785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49</xdr:row>
      <xdr:rowOff>0</xdr:rowOff>
    </xdr:from>
    <xdr:to>
      <xdr:col>0</xdr:col>
      <xdr:colOff>968830</xdr:colOff>
      <xdr:row>50</xdr:row>
      <xdr:rowOff>0</xdr:rowOff>
    </xdr:to>
    <xdr:pic>
      <xdr:nvPicPr>
        <xdr:cNvPr id="805" name="Immagine 804">
          <a:extLst>
            <a:ext uri="{FF2B5EF4-FFF2-40B4-BE49-F238E27FC236}">
              <a16:creationId xmlns:a16="http://schemas.microsoft.com/office/drawing/2014/main" xmlns="" id="{CEC9460C-A5F5-0C82-0EED-ED6BA5868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695326" y="458533500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849086</xdr:colOff>
      <xdr:row>51</xdr:row>
      <xdr:rowOff>0</xdr:rowOff>
    </xdr:to>
    <xdr:pic>
      <xdr:nvPicPr>
        <xdr:cNvPr id="1135" name="Immagine 1134">
          <a:extLst>
            <a:ext uri="{FF2B5EF4-FFF2-40B4-BE49-F238E27FC236}">
              <a16:creationId xmlns:a16="http://schemas.microsoft.com/office/drawing/2014/main" xmlns="" id="{6DCB0352-4F39-961C-7556-58749AD84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695325" y="6471285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914400</xdr:colOff>
      <xdr:row>52</xdr:row>
      <xdr:rowOff>0</xdr:rowOff>
    </xdr:to>
    <xdr:pic>
      <xdr:nvPicPr>
        <xdr:cNvPr id="1137" name="Immagine 1136">
          <a:extLst>
            <a:ext uri="{FF2B5EF4-FFF2-40B4-BE49-F238E27FC236}">
              <a16:creationId xmlns:a16="http://schemas.microsoft.com/office/drawing/2014/main" xmlns="" id="{712146C4-5D98-4344-A6AA-8AA6DEE3C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695325" y="6482715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843643</xdr:colOff>
      <xdr:row>53</xdr:row>
      <xdr:rowOff>0</xdr:rowOff>
    </xdr:to>
    <xdr:pic>
      <xdr:nvPicPr>
        <xdr:cNvPr id="1139" name="Immagine 1138">
          <a:extLst>
            <a:ext uri="{FF2B5EF4-FFF2-40B4-BE49-F238E27FC236}">
              <a16:creationId xmlns:a16="http://schemas.microsoft.com/office/drawing/2014/main" xmlns="" id="{5B71603A-5DE4-3F44-91B4-81D532265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695325" y="6494145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843643</xdr:colOff>
      <xdr:row>54</xdr:row>
      <xdr:rowOff>0</xdr:rowOff>
    </xdr:to>
    <xdr:pic>
      <xdr:nvPicPr>
        <xdr:cNvPr id="1141" name="Immagine 1140">
          <a:extLst>
            <a:ext uri="{FF2B5EF4-FFF2-40B4-BE49-F238E27FC236}">
              <a16:creationId xmlns:a16="http://schemas.microsoft.com/office/drawing/2014/main" xmlns="" id="{4EFB252E-FDD8-1F87-8A6A-8AFA1A2C8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695325" y="6505575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54</xdr:row>
      <xdr:rowOff>0</xdr:rowOff>
    </xdr:from>
    <xdr:to>
      <xdr:col>0</xdr:col>
      <xdr:colOff>881744</xdr:colOff>
      <xdr:row>55</xdr:row>
      <xdr:rowOff>0</xdr:rowOff>
    </xdr:to>
    <xdr:pic>
      <xdr:nvPicPr>
        <xdr:cNvPr id="1143" name="Immagine 1142">
          <a:extLst>
            <a:ext uri="{FF2B5EF4-FFF2-40B4-BE49-F238E27FC236}">
              <a16:creationId xmlns:a16="http://schemas.microsoft.com/office/drawing/2014/main" xmlns="" id="{44CDAA0B-A083-C584-8FD5-FC0F0B667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695326" y="651700500"/>
          <a:ext cx="881743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0</xdr:row>
      <xdr:rowOff>66675</xdr:rowOff>
    </xdr:from>
    <xdr:to>
      <xdr:col>1</xdr:col>
      <xdr:colOff>406631</xdr:colOff>
      <xdr:row>0</xdr:row>
      <xdr:rowOff>838199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60EBA512-7BDC-4B93-A75F-1CEAB783E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04775" y="66675"/>
          <a:ext cx="1444856" cy="771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6"/>
  <sheetViews>
    <sheetView tabSelected="1" workbookViewId="0">
      <selection activeCell="T4" sqref="T3:T4"/>
    </sheetView>
  </sheetViews>
  <sheetFormatPr defaultRowHeight="15" x14ac:dyDescent="0.25"/>
  <cols>
    <col min="1" max="1" width="17.140625" style="3" customWidth="1"/>
    <col min="2" max="2" width="14.140625" style="3" bestFit="1" customWidth="1"/>
    <col min="3" max="3" width="8.28515625" style="3" bestFit="1" customWidth="1"/>
    <col min="4" max="4" width="15.42578125" style="3" bestFit="1" customWidth="1"/>
    <col min="5" max="5" width="9" style="3" customWidth="1"/>
    <col min="6" max="6" width="16" style="10" customWidth="1"/>
    <col min="7" max="7" width="25.5703125" style="10" customWidth="1"/>
    <col min="8" max="8" width="12.28515625" style="3" customWidth="1"/>
    <col min="9" max="9" width="22.7109375" style="10" customWidth="1"/>
    <col min="10" max="10" width="10.5703125" style="3" customWidth="1"/>
    <col min="11" max="11" width="9.28515625" style="2" customWidth="1"/>
    <col min="12" max="12" width="12.28515625" style="12" bestFit="1" customWidth="1"/>
    <col min="13" max="13" width="15.85546875" style="12" bestFit="1" customWidth="1"/>
    <col min="14" max="14" width="22.28515625" bestFit="1" customWidth="1"/>
    <col min="15" max="15" width="22.28515625" style="14" customWidth="1"/>
    <col min="16" max="16" width="11.85546875" bestFit="1" customWidth="1"/>
    <col min="17" max="17" width="13.140625" bestFit="1" customWidth="1"/>
  </cols>
  <sheetData>
    <row r="1" spans="1:17" ht="75" customHeight="1" x14ac:dyDescent="0.25"/>
    <row r="2" spans="1:17" s="1" customFormat="1" ht="30" x14ac:dyDescent="0.25">
      <c r="A2" s="5" t="s">
        <v>233</v>
      </c>
      <c r="B2" s="5" t="s">
        <v>234</v>
      </c>
      <c r="C2" s="5" t="s">
        <v>235</v>
      </c>
      <c r="D2" s="5" t="s">
        <v>236</v>
      </c>
      <c r="E2" s="5" t="s">
        <v>237</v>
      </c>
      <c r="F2" s="9" t="s">
        <v>238</v>
      </c>
      <c r="G2" s="9" t="s">
        <v>239</v>
      </c>
      <c r="H2" s="5" t="s">
        <v>240</v>
      </c>
      <c r="I2" s="9" t="s">
        <v>241</v>
      </c>
      <c r="J2" s="5" t="s">
        <v>0</v>
      </c>
      <c r="K2" s="6" t="s">
        <v>1</v>
      </c>
      <c r="L2" s="11" t="s">
        <v>2</v>
      </c>
      <c r="M2" s="11" t="s">
        <v>3</v>
      </c>
      <c r="N2" s="7" t="s">
        <v>242</v>
      </c>
      <c r="O2" s="13" t="s">
        <v>243</v>
      </c>
      <c r="P2" s="7" t="s">
        <v>244</v>
      </c>
      <c r="Q2" s="7" t="s">
        <v>245</v>
      </c>
    </row>
    <row r="3" spans="1:17" s="4" customFormat="1" ht="90" customHeight="1" x14ac:dyDescent="0.25">
      <c r="A3" s="8"/>
      <c r="B3" s="15" t="s">
        <v>4</v>
      </c>
      <c r="C3" s="15" t="s">
        <v>57</v>
      </c>
      <c r="D3" s="15" t="s">
        <v>58</v>
      </c>
      <c r="E3" s="15" t="s">
        <v>100</v>
      </c>
      <c r="F3" s="16" t="s">
        <v>118</v>
      </c>
      <c r="G3" s="16" t="s">
        <v>133</v>
      </c>
      <c r="H3" s="15" t="s">
        <v>168</v>
      </c>
      <c r="I3" s="16" t="s">
        <v>169</v>
      </c>
      <c r="J3" s="15" t="s">
        <v>185</v>
      </c>
      <c r="K3" s="17">
        <v>98</v>
      </c>
      <c r="L3" s="18">
        <v>60</v>
      </c>
      <c r="M3" s="18">
        <f t="shared" ref="M3:M34" si="0">$K3*L3</f>
        <v>5880</v>
      </c>
      <c r="N3" s="19" t="s">
        <v>191</v>
      </c>
      <c r="O3" s="20" t="s">
        <v>196</v>
      </c>
      <c r="P3" s="19" t="s">
        <v>98</v>
      </c>
      <c r="Q3" s="19" t="s">
        <v>218</v>
      </c>
    </row>
    <row r="4" spans="1:17" s="4" customFormat="1" ht="90" customHeight="1" x14ac:dyDescent="0.25">
      <c r="A4" s="8"/>
      <c r="B4" s="15" t="s">
        <v>5</v>
      </c>
      <c r="C4" s="15" t="s">
        <v>57</v>
      </c>
      <c r="D4" s="15" t="s">
        <v>59</v>
      </c>
      <c r="E4" s="15" t="s">
        <v>100</v>
      </c>
      <c r="F4" s="16" t="s">
        <v>118</v>
      </c>
      <c r="G4" s="16" t="s">
        <v>134</v>
      </c>
      <c r="H4" s="15" t="s">
        <v>168</v>
      </c>
      <c r="I4" s="16" t="s">
        <v>169</v>
      </c>
      <c r="J4" s="15" t="s">
        <v>185</v>
      </c>
      <c r="K4" s="17">
        <v>184</v>
      </c>
      <c r="L4" s="18">
        <v>60</v>
      </c>
      <c r="M4" s="18">
        <f t="shared" si="0"/>
        <v>11040</v>
      </c>
      <c r="N4" s="19" t="s">
        <v>191</v>
      </c>
      <c r="O4" s="20" t="s">
        <v>196</v>
      </c>
      <c r="P4" s="19" t="s">
        <v>98</v>
      </c>
      <c r="Q4" s="19" t="s">
        <v>218</v>
      </c>
    </row>
    <row r="5" spans="1:17" s="4" customFormat="1" ht="90" customHeight="1" x14ac:dyDescent="0.25">
      <c r="A5" s="8"/>
      <c r="B5" s="15" t="s">
        <v>6</v>
      </c>
      <c r="C5" s="15" t="s">
        <v>57</v>
      </c>
      <c r="D5" s="15" t="s">
        <v>60</v>
      </c>
      <c r="E5" s="15" t="s">
        <v>99</v>
      </c>
      <c r="F5" s="16" t="s">
        <v>117</v>
      </c>
      <c r="G5" s="16" t="s">
        <v>135</v>
      </c>
      <c r="H5" s="15" t="s">
        <v>168</v>
      </c>
      <c r="I5" s="16" t="s">
        <v>170</v>
      </c>
      <c r="J5" s="15" t="s">
        <v>185</v>
      </c>
      <c r="K5" s="17">
        <v>166</v>
      </c>
      <c r="L5" s="18">
        <v>174</v>
      </c>
      <c r="M5" s="18">
        <f t="shared" si="0"/>
        <v>28884</v>
      </c>
      <c r="N5" s="19" t="s">
        <v>192</v>
      </c>
      <c r="O5" s="20" t="s">
        <v>197</v>
      </c>
      <c r="P5" s="19" t="s">
        <v>98</v>
      </c>
      <c r="Q5" s="19" t="s">
        <v>219</v>
      </c>
    </row>
    <row r="6" spans="1:17" s="4" customFormat="1" ht="90" customHeight="1" x14ac:dyDescent="0.25">
      <c r="A6" s="8"/>
      <c r="B6" s="15" t="s">
        <v>7</v>
      </c>
      <c r="C6" s="15" t="s">
        <v>57</v>
      </c>
      <c r="D6" s="15" t="s">
        <v>61</v>
      </c>
      <c r="E6" s="15" t="s">
        <v>99</v>
      </c>
      <c r="F6" s="16" t="s">
        <v>117</v>
      </c>
      <c r="G6" s="16" t="s">
        <v>136</v>
      </c>
      <c r="H6" s="15" t="s">
        <v>247</v>
      </c>
      <c r="I6" s="16" t="s">
        <v>171</v>
      </c>
      <c r="J6" s="15" t="s">
        <v>186</v>
      </c>
      <c r="K6" s="17">
        <v>70</v>
      </c>
      <c r="L6" s="18">
        <v>150</v>
      </c>
      <c r="M6" s="18">
        <f t="shared" si="0"/>
        <v>10500</v>
      </c>
      <c r="N6" s="19" t="s">
        <v>192</v>
      </c>
      <c r="O6" s="20" t="s">
        <v>198</v>
      </c>
      <c r="P6" s="19" t="s">
        <v>216</v>
      </c>
      <c r="Q6" s="19" t="s">
        <v>220</v>
      </c>
    </row>
    <row r="7" spans="1:17" s="4" customFormat="1" ht="90" customHeight="1" x14ac:dyDescent="0.25">
      <c r="A7" s="8"/>
      <c r="B7" s="15" t="s">
        <v>8</v>
      </c>
      <c r="C7" s="15" t="s">
        <v>57</v>
      </c>
      <c r="D7" s="15" t="s">
        <v>62</v>
      </c>
      <c r="E7" s="15" t="s">
        <v>111</v>
      </c>
      <c r="F7" s="16" t="s">
        <v>118</v>
      </c>
      <c r="G7" s="16" t="s">
        <v>137</v>
      </c>
      <c r="H7" s="15" t="s">
        <v>168</v>
      </c>
      <c r="I7" s="16" t="s">
        <v>172</v>
      </c>
      <c r="J7" s="15" t="s">
        <v>185</v>
      </c>
      <c r="K7" s="17">
        <v>1</v>
      </c>
      <c r="L7" s="18">
        <v>132</v>
      </c>
      <c r="M7" s="18">
        <f t="shared" si="0"/>
        <v>132</v>
      </c>
      <c r="N7" s="19" t="s">
        <v>192</v>
      </c>
      <c r="O7" s="20" t="s">
        <v>201</v>
      </c>
      <c r="P7" s="19" t="s">
        <v>98</v>
      </c>
      <c r="Q7" s="19" t="s">
        <v>221</v>
      </c>
    </row>
    <row r="8" spans="1:17" s="4" customFormat="1" ht="90" customHeight="1" x14ac:dyDescent="0.25">
      <c r="A8" s="8"/>
      <c r="B8" s="15" t="s">
        <v>9</v>
      </c>
      <c r="C8" s="15" t="s">
        <v>57</v>
      </c>
      <c r="D8" s="15" t="s">
        <v>63</v>
      </c>
      <c r="E8" s="15" t="s">
        <v>111</v>
      </c>
      <c r="F8" s="16" t="s">
        <v>118</v>
      </c>
      <c r="G8" s="16" t="s">
        <v>138</v>
      </c>
      <c r="H8" s="15" t="s">
        <v>168</v>
      </c>
      <c r="I8" s="16" t="s">
        <v>172</v>
      </c>
      <c r="J8" s="15" t="s">
        <v>185</v>
      </c>
      <c r="K8" s="17">
        <v>9</v>
      </c>
      <c r="L8" s="18">
        <v>108</v>
      </c>
      <c r="M8" s="18">
        <f t="shared" si="0"/>
        <v>972</v>
      </c>
      <c r="N8" s="19" t="s">
        <v>192</v>
      </c>
      <c r="O8" s="20" t="s">
        <v>201</v>
      </c>
      <c r="P8" s="19" t="s">
        <v>98</v>
      </c>
      <c r="Q8" s="19" t="s">
        <v>221</v>
      </c>
    </row>
    <row r="9" spans="1:17" s="4" customFormat="1" ht="90" customHeight="1" x14ac:dyDescent="0.25">
      <c r="A9" s="8"/>
      <c r="B9" s="15" t="s">
        <v>10</v>
      </c>
      <c r="C9" s="15" t="s">
        <v>57</v>
      </c>
      <c r="D9" s="15" t="s">
        <v>64</v>
      </c>
      <c r="E9" s="15" t="s">
        <v>111</v>
      </c>
      <c r="F9" s="16" t="s">
        <v>118</v>
      </c>
      <c r="G9" s="16" t="s">
        <v>139</v>
      </c>
      <c r="H9" s="15" t="s">
        <v>168</v>
      </c>
      <c r="I9" s="16" t="s">
        <v>172</v>
      </c>
      <c r="J9" s="15" t="s">
        <v>185</v>
      </c>
      <c r="K9" s="17">
        <v>33</v>
      </c>
      <c r="L9" s="18">
        <v>180</v>
      </c>
      <c r="M9" s="18">
        <f t="shared" si="0"/>
        <v>5940</v>
      </c>
      <c r="N9" s="19" t="s">
        <v>192</v>
      </c>
      <c r="O9" s="20" t="s">
        <v>201</v>
      </c>
      <c r="P9" s="19" t="s">
        <v>98</v>
      </c>
      <c r="Q9" s="19" t="s">
        <v>221</v>
      </c>
    </row>
    <row r="10" spans="1:17" s="4" customFormat="1" ht="90" customHeight="1" x14ac:dyDescent="0.25">
      <c r="A10" s="8"/>
      <c r="B10" s="15" t="s">
        <v>11</v>
      </c>
      <c r="C10" s="15" t="s">
        <v>57</v>
      </c>
      <c r="D10" s="15" t="s">
        <v>65</v>
      </c>
      <c r="E10" s="15" t="s">
        <v>99</v>
      </c>
      <c r="F10" s="16" t="s">
        <v>117</v>
      </c>
      <c r="G10" s="16" t="s">
        <v>140</v>
      </c>
      <c r="H10" s="15" t="s">
        <v>168</v>
      </c>
      <c r="I10" s="16" t="s">
        <v>173</v>
      </c>
      <c r="J10" s="15" t="s">
        <v>185</v>
      </c>
      <c r="K10" s="17">
        <v>53</v>
      </c>
      <c r="L10" s="18">
        <v>228</v>
      </c>
      <c r="M10" s="18">
        <f t="shared" si="0"/>
        <v>12084</v>
      </c>
      <c r="N10" s="19" t="s">
        <v>192</v>
      </c>
      <c r="O10" s="20" t="s">
        <v>198</v>
      </c>
      <c r="P10" s="19" t="s">
        <v>98</v>
      </c>
      <c r="Q10" s="19" t="s">
        <v>222</v>
      </c>
    </row>
    <row r="11" spans="1:17" s="4" customFormat="1" ht="90" customHeight="1" x14ac:dyDescent="0.25">
      <c r="A11" s="8"/>
      <c r="B11" s="15" t="s">
        <v>12</v>
      </c>
      <c r="C11" s="15" t="s">
        <v>57</v>
      </c>
      <c r="D11" s="15" t="s">
        <v>66</v>
      </c>
      <c r="E11" s="15" t="s">
        <v>109</v>
      </c>
      <c r="F11" s="16" t="s">
        <v>126</v>
      </c>
      <c r="G11" s="16" t="s">
        <v>141</v>
      </c>
      <c r="H11" s="15" t="s">
        <v>168</v>
      </c>
      <c r="I11" s="16" t="s">
        <v>174</v>
      </c>
      <c r="J11" s="15" t="s">
        <v>185</v>
      </c>
      <c r="K11" s="17">
        <v>143</v>
      </c>
      <c r="L11" s="18">
        <v>444</v>
      </c>
      <c r="M11" s="18">
        <f t="shared" si="0"/>
        <v>63492</v>
      </c>
      <c r="N11" s="19" t="s">
        <v>190</v>
      </c>
      <c r="O11" s="20" t="s">
        <v>199</v>
      </c>
      <c r="P11" s="19" t="s">
        <v>98</v>
      </c>
      <c r="Q11" s="19" t="s">
        <v>223</v>
      </c>
    </row>
    <row r="12" spans="1:17" s="4" customFormat="1" ht="90" customHeight="1" x14ac:dyDescent="0.25">
      <c r="A12" s="8"/>
      <c r="B12" s="15" t="s">
        <v>13</v>
      </c>
      <c r="C12" s="15" t="s">
        <v>57</v>
      </c>
      <c r="D12" s="15" t="s">
        <v>67</v>
      </c>
      <c r="E12" s="15" t="s">
        <v>112</v>
      </c>
      <c r="F12" s="16" t="s">
        <v>128</v>
      </c>
      <c r="G12" s="16" t="s">
        <v>141</v>
      </c>
      <c r="H12" s="15" t="s">
        <v>168</v>
      </c>
      <c r="I12" s="16" t="s">
        <v>174</v>
      </c>
      <c r="J12" s="15" t="s">
        <v>185</v>
      </c>
      <c r="K12" s="17">
        <v>62</v>
      </c>
      <c r="L12" s="18">
        <v>444</v>
      </c>
      <c r="M12" s="18">
        <f t="shared" si="0"/>
        <v>27528</v>
      </c>
      <c r="N12" s="19" t="s">
        <v>190</v>
      </c>
      <c r="O12" s="20" t="s">
        <v>199</v>
      </c>
      <c r="P12" s="19" t="s">
        <v>98</v>
      </c>
      <c r="Q12" s="19" t="s">
        <v>223</v>
      </c>
    </row>
    <row r="13" spans="1:17" s="4" customFormat="1" ht="90" customHeight="1" x14ac:dyDescent="0.25">
      <c r="A13" s="8"/>
      <c r="B13" s="15" t="s">
        <v>14</v>
      </c>
      <c r="C13" s="15" t="s">
        <v>57</v>
      </c>
      <c r="D13" s="15" t="s">
        <v>68</v>
      </c>
      <c r="E13" s="15" t="s">
        <v>112</v>
      </c>
      <c r="F13" s="16" t="s">
        <v>128</v>
      </c>
      <c r="G13" s="16" t="s">
        <v>142</v>
      </c>
      <c r="H13" s="15" t="s">
        <v>168</v>
      </c>
      <c r="I13" s="16" t="s">
        <v>175</v>
      </c>
      <c r="J13" s="15" t="s">
        <v>185</v>
      </c>
      <c r="K13" s="17">
        <v>9</v>
      </c>
      <c r="L13" s="18">
        <v>156</v>
      </c>
      <c r="M13" s="18">
        <f t="shared" si="0"/>
        <v>1404</v>
      </c>
      <c r="N13" s="19" t="s">
        <v>190</v>
      </c>
      <c r="O13" s="20" t="s">
        <v>202</v>
      </c>
      <c r="P13" s="19" t="s">
        <v>216</v>
      </c>
      <c r="Q13" s="19" t="s">
        <v>224</v>
      </c>
    </row>
    <row r="14" spans="1:17" s="4" customFormat="1" ht="90" customHeight="1" x14ac:dyDescent="0.25">
      <c r="A14" s="8"/>
      <c r="B14" s="15" t="s">
        <v>15</v>
      </c>
      <c r="C14" s="15" t="s">
        <v>57</v>
      </c>
      <c r="D14" s="15" t="s">
        <v>69</v>
      </c>
      <c r="E14" s="15" t="s">
        <v>108</v>
      </c>
      <c r="F14" s="16" t="s">
        <v>125</v>
      </c>
      <c r="G14" s="16" t="s">
        <v>143</v>
      </c>
      <c r="H14" s="15" t="s">
        <v>168</v>
      </c>
      <c r="I14" s="16" t="s">
        <v>176</v>
      </c>
      <c r="J14" s="15" t="s">
        <v>185</v>
      </c>
      <c r="K14" s="17">
        <v>3</v>
      </c>
      <c r="L14" s="18">
        <v>468</v>
      </c>
      <c r="M14" s="18">
        <f t="shared" si="0"/>
        <v>1404</v>
      </c>
      <c r="N14" s="19" t="s">
        <v>191</v>
      </c>
      <c r="O14" s="20" t="s">
        <v>198</v>
      </c>
      <c r="P14" s="19" t="s">
        <v>217</v>
      </c>
      <c r="Q14" s="19" t="s">
        <v>225</v>
      </c>
    </row>
    <row r="15" spans="1:17" s="4" customFormat="1" ht="90" customHeight="1" x14ac:dyDescent="0.25">
      <c r="A15" s="8"/>
      <c r="B15" s="15" t="s">
        <v>16</v>
      </c>
      <c r="C15" s="15" t="s">
        <v>57</v>
      </c>
      <c r="D15" s="15" t="s">
        <v>69</v>
      </c>
      <c r="E15" s="15" t="s">
        <v>109</v>
      </c>
      <c r="F15" s="16" t="s">
        <v>126</v>
      </c>
      <c r="G15" s="16" t="s">
        <v>143</v>
      </c>
      <c r="H15" s="15" t="s">
        <v>168</v>
      </c>
      <c r="I15" s="16" t="s">
        <v>176</v>
      </c>
      <c r="J15" s="15" t="s">
        <v>185</v>
      </c>
      <c r="K15" s="17">
        <v>1</v>
      </c>
      <c r="L15" s="18">
        <v>468</v>
      </c>
      <c r="M15" s="18">
        <f t="shared" si="0"/>
        <v>468</v>
      </c>
      <c r="N15" s="19" t="s">
        <v>191</v>
      </c>
      <c r="O15" s="20" t="s">
        <v>198</v>
      </c>
      <c r="P15" s="19" t="s">
        <v>217</v>
      </c>
      <c r="Q15" s="19" t="s">
        <v>225</v>
      </c>
    </row>
    <row r="16" spans="1:17" s="4" customFormat="1" ht="90" customHeight="1" x14ac:dyDescent="0.25">
      <c r="A16" s="8"/>
      <c r="B16" s="15" t="s">
        <v>17</v>
      </c>
      <c r="C16" s="15" t="s">
        <v>57</v>
      </c>
      <c r="D16" s="15" t="s">
        <v>70</v>
      </c>
      <c r="E16" s="15" t="s">
        <v>112</v>
      </c>
      <c r="F16" s="16" t="s">
        <v>128</v>
      </c>
      <c r="G16" s="16" t="s">
        <v>144</v>
      </c>
      <c r="H16" s="15" t="s">
        <v>168</v>
      </c>
      <c r="I16" s="16" t="s">
        <v>176</v>
      </c>
      <c r="J16" s="15" t="s">
        <v>185</v>
      </c>
      <c r="K16" s="17">
        <v>1</v>
      </c>
      <c r="L16" s="18">
        <v>468</v>
      </c>
      <c r="M16" s="18">
        <f t="shared" si="0"/>
        <v>468</v>
      </c>
      <c r="N16" s="19" t="s">
        <v>192</v>
      </c>
      <c r="O16" s="20" t="s">
        <v>203</v>
      </c>
      <c r="P16" s="19" t="s">
        <v>98</v>
      </c>
      <c r="Q16" s="19" t="s">
        <v>226</v>
      </c>
    </row>
    <row r="17" spans="1:17" s="4" customFormat="1" ht="90" customHeight="1" x14ac:dyDescent="0.25">
      <c r="A17" s="8"/>
      <c r="B17" s="15" t="s">
        <v>18</v>
      </c>
      <c r="C17" s="15" t="s">
        <v>57</v>
      </c>
      <c r="D17" s="15" t="s">
        <v>71</v>
      </c>
      <c r="E17" s="15" t="s">
        <v>109</v>
      </c>
      <c r="F17" s="16" t="s">
        <v>126</v>
      </c>
      <c r="G17" s="16" t="s">
        <v>145</v>
      </c>
      <c r="H17" s="15" t="s">
        <v>168</v>
      </c>
      <c r="I17" s="16" t="s">
        <v>177</v>
      </c>
      <c r="J17" s="15" t="s">
        <v>185</v>
      </c>
      <c r="K17" s="17">
        <v>10</v>
      </c>
      <c r="L17" s="18">
        <v>252</v>
      </c>
      <c r="M17" s="18">
        <f t="shared" si="0"/>
        <v>2520</v>
      </c>
      <c r="N17" s="19" t="s">
        <v>192</v>
      </c>
      <c r="O17" s="20" t="s">
        <v>199</v>
      </c>
      <c r="P17" s="19" t="s">
        <v>217</v>
      </c>
      <c r="Q17" s="19" t="s">
        <v>225</v>
      </c>
    </row>
    <row r="18" spans="1:17" s="4" customFormat="1" ht="90" customHeight="1" x14ac:dyDescent="0.25">
      <c r="A18" s="8"/>
      <c r="B18" s="15" t="s">
        <v>19</v>
      </c>
      <c r="C18" s="15" t="s">
        <v>57</v>
      </c>
      <c r="D18" s="15" t="s">
        <v>72</v>
      </c>
      <c r="E18" s="15" t="s">
        <v>112</v>
      </c>
      <c r="F18" s="16" t="s">
        <v>128</v>
      </c>
      <c r="G18" s="16" t="s">
        <v>146</v>
      </c>
      <c r="H18" s="15" t="s">
        <v>168</v>
      </c>
      <c r="I18" s="16" t="s">
        <v>177</v>
      </c>
      <c r="J18" s="15" t="s">
        <v>185</v>
      </c>
      <c r="K18" s="17">
        <v>97</v>
      </c>
      <c r="L18" s="18">
        <v>336</v>
      </c>
      <c r="M18" s="18">
        <f t="shared" si="0"/>
        <v>32592</v>
      </c>
      <c r="N18" s="19" t="s">
        <v>190</v>
      </c>
      <c r="O18" s="20" t="s">
        <v>204</v>
      </c>
      <c r="P18" s="19" t="s">
        <v>217</v>
      </c>
      <c r="Q18" s="19" t="s">
        <v>225</v>
      </c>
    </row>
    <row r="19" spans="1:17" s="4" customFormat="1" ht="90" customHeight="1" x14ac:dyDescent="0.25">
      <c r="A19" s="8"/>
      <c r="B19" s="15" t="s">
        <v>20</v>
      </c>
      <c r="C19" s="15" t="s">
        <v>57</v>
      </c>
      <c r="D19" s="15" t="s">
        <v>73</v>
      </c>
      <c r="E19" s="15" t="s">
        <v>109</v>
      </c>
      <c r="F19" s="16" t="s">
        <v>126</v>
      </c>
      <c r="G19" s="16" t="s">
        <v>147</v>
      </c>
      <c r="H19" s="15" t="s">
        <v>168</v>
      </c>
      <c r="I19" s="16" t="s">
        <v>177</v>
      </c>
      <c r="J19" s="15" t="s">
        <v>185</v>
      </c>
      <c r="K19" s="17">
        <v>18</v>
      </c>
      <c r="L19" s="18">
        <v>252</v>
      </c>
      <c r="M19" s="18">
        <f t="shared" si="0"/>
        <v>4536</v>
      </c>
      <c r="N19" s="19" t="s">
        <v>192</v>
      </c>
      <c r="O19" s="20" t="s">
        <v>199</v>
      </c>
      <c r="P19" s="19" t="s">
        <v>217</v>
      </c>
      <c r="Q19" s="19" t="s">
        <v>225</v>
      </c>
    </row>
    <row r="20" spans="1:17" s="4" customFormat="1" ht="90" customHeight="1" x14ac:dyDescent="0.25">
      <c r="A20" s="8"/>
      <c r="B20" s="15" t="s">
        <v>21</v>
      </c>
      <c r="C20" s="15" t="s">
        <v>57</v>
      </c>
      <c r="D20" s="15" t="s">
        <v>74</v>
      </c>
      <c r="E20" s="15" t="s">
        <v>102</v>
      </c>
      <c r="F20" s="16" t="s">
        <v>120</v>
      </c>
      <c r="G20" s="16" t="s">
        <v>148</v>
      </c>
      <c r="H20" s="15" t="s">
        <v>168</v>
      </c>
      <c r="I20" s="16" t="s">
        <v>177</v>
      </c>
      <c r="J20" s="15" t="s">
        <v>185</v>
      </c>
      <c r="K20" s="17">
        <v>56</v>
      </c>
      <c r="L20" s="18">
        <v>912</v>
      </c>
      <c r="M20" s="18">
        <f t="shared" si="0"/>
        <v>51072</v>
      </c>
      <c r="N20" s="19" t="s">
        <v>190</v>
      </c>
      <c r="O20" s="20" t="s">
        <v>199</v>
      </c>
      <c r="P20" s="19" t="s">
        <v>217</v>
      </c>
      <c r="Q20" s="19" t="s">
        <v>225</v>
      </c>
    </row>
    <row r="21" spans="1:17" s="4" customFormat="1" ht="90" customHeight="1" x14ac:dyDescent="0.25">
      <c r="A21" s="8"/>
      <c r="B21" s="15" t="s">
        <v>22</v>
      </c>
      <c r="C21" s="15" t="s">
        <v>57</v>
      </c>
      <c r="D21" s="15" t="s">
        <v>75</v>
      </c>
      <c r="E21" s="15" t="s">
        <v>113</v>
      </c>
      <c r="F21" s="16" t="s">
        <v>129</v>
      </c>
      <c r="G21" s="16" t="s">
        <v>149</v>
      </c>
      <c r="H21" s="15" t="s">
        <v>168</v>
      </c>
      <c r="I21" s="16" t="s">
        <v>177</v>
      </c>
      <c r="J21" s="15" t="s">
        <v>185</v>
      </c>
      <c r="K21" s="17">
        <v>63</v>
      </c>
      <c r="L21" s="18">
        <v>228</v>
      </c>
      <c r="M21" s="18">
        <f t="shared" si="0"/>
        <v>14364</v>
      </c>
      <c r="N21" s="19" t="s">
        <v>193</v>
      </c>
      <c r="O21" s="20" t="s">
        <v>199</v>
      </c>
      <c r="P21" s="19" t="s">
        <v>217</v>
      </c>
      <c r="Q21" s="19" t="s">
        <v>225</v>
      </c>
    </row>
    <row r="22" spans="1:17" s="4" customFormat="1" ht="90" customHeight="1" x14ac:dyDescent="0.25">
      <c r="A22" s="8"/>
      <c r="B22" s="15" t="s">
        <v>23</v>
      </c>
      <c r="C22" s="15" t="s">
        <v>57</v>
      </c>
      <c r="D22" s="15" t="s">
        <v>76</v>
      </c>
      <c r="E22" s="15" t="s">
        <v>114</v>
      </c>
      <c r="F22" s="16" t="s">
        <v>130</v>
      </c>
      <c r="G22" s="16" t="s">
        <v>150</v>
      </c>
      <c r="H22" s="15" t="s">
        <v>168</v>
      </c>
      <c r="I22" s="16" t="s">
        <v>178</v>
      </c>
      <c r="J22" s="15" t="s">
        <v>185</v>
      </c>
      <c r="K22" s="17">
        <v>3</v>
      </c>
      <c r="L22" s="18">
        <v>552</v>
      </c>
      <c r="M22" s="18">
        <f t="shared" si="0"/>
        <v>1656</v>
      </c>
      <c r="N22" s="19" t="s">
        <v>191</v>
      </c>
      <c r="O22" s="20" t="s">
        <v>205</v>
      </c>
      <c r="P22" s="19" t="s">
        <v>98</v>
      </c>
      <c r="Q22" s="19" t="s">
        <v>227</v>
      </c>
    </row>
    <row r="23" spans="1:17" s="4" customFormat="1" ht="90" customHeight="1" x14ac:dyDescent="0.25">
      <c r="A23" s="8"/>
      <c r="B23" s="15" t="s">
        <v>24</v>
      </c>
      <c r="C23" s="15" t="s">
        <v>57</v>
      </c>
      <c r="D23" s="15" t="s">
        <v>77</v>
      </c>
      <c r="E23" s="15" t="s">
        <v>115</v>
      </c>
      <c r="F23" s="16" t="s">
        <v>131</v>
      </c>
      <c r="G23" s="16" t="s">
        <v>151</v>
      </c>
      <c r="H23" s="15" t="s">
        <v>168</v>
      </c>
      <c r="I23" s="16" t="s">
        <v>178</v>
      </c>
      <c r="J23" s="15" t="s">
        <v>185</v>
      </c>
      <c r="K23" s="17">
        <v>3</v>
      </c>
      <c r="L23" s="18">
        <v>552</v>
      </c>
      <c r="M23" s="18">
        <f t="shared" si="0"/>
        <v>1656</v>
      </c>
      <c r="N23" s="19" t="s">
        <v>191</v>
      </c>
      <c r="O23" s="20" t="s">
        <v>205</v>
      </c>
      <c r="P23" s="19" t="s">
        <v>98</v>
      </c>
      <c r="Q23" s="19" t="s">
        <v>227</v>
      </c>
    </row>
    <row r="24" spans="1:17" s="4" customFormat="1" ht="90" customHeight="1" x14ac:dyDescent="0.25">
      <c r="A24" s="8"/>
      <c r="B24" s="15" t="s">
        <v>25</v>
      </c>
      <c r="C24" s="15" t="s">
        <v>57</v>
      </c>
      <c r="D24" s="15" t="s">
        <v>78</v>
      </c>
      <c r="E24" s="15" t="s">
        <v>109</v>
      </c>
      <c r="F24" s="16" t="s">
        <v>126</v>
      </c>
      <c r="G24" s="16" t="s">
        <v>152</v>
      </c>
      <c r="H24" s="15" t="s">
        <v>168</v>
      </c>
      <c r="I24" s="16" t="s">
        <v>178</v>
      </c>
      <c r="J24" s="15" t="s">
        <v>185</v>
      </c>
      <c r="K24" s="17">
        <v>116</v>
      </c>
      <c r="L24" s="18">
        <v>156</v>
      </c>
      <c r="M24" s="18">
        <f t="shared" si="0"/>
        <v>18096</v>
      </c>
      <c r="N24" s="19" t="s">
        <v>192</v>
      </c>
      <c r="O24" s="20" t="s">
        <v>206</v>
      </c>
      <c r="P24" s="19" t="s">
        <v>217</v>
      </c>
      <c r="Q24" s="19" t="s">
        <v>228</v>
      </c>
    </row>
    <row r="25" spans="1:17" s="4" customFormat="1" ht="90" customHeight="1" x14ac:dyDescent="0.25">
      <c r="A25" s="8"/>
      <c r="B25" s="15" t="s">
        <v>26</v>
      </c>
      <c r="C25" s="15" t="s">
        <v>57</v>
      </c>
      <c r="D25" s="15" t="s">
        <v>79</v>
      </c>
      <c r="E25" s="15" t="s">
        <v>116</v>
      </c>
      <c r="F25" s="16" t="s">
        <v>132</v>
      </c>
      <c r="G25" s="16" t="s">
        <v>153</v>
      </c>
      <c r="H25" s="15" t="s">
        <v>168</v>
      </c>
      <c r="I25" s="16" t="s">
        <v>179</v>
      </c>
      <c r="J25" s="15" t="s">
        <v>187</v>
      </c>
      <c r="K25" s="17">
        <v>24</v>
      </c>
      <c r="L25" s="18">
        <v>72</v>
      </c>
      <c r="M25" s="18">
        <f t="shared" si="0"/>
        <v>1728</v>
      </c>
      <c r="N25" s="19" t="s">
        <v>190</v>
      </c>
      <c r="O25" s="20" t="s">
        <v>207</v>
      </c>
      <c r="P25" s="19" t="s">
        <v>217</v>
      </c>
      <c r="Q25" s="19" t="s">
        <v>229</v>
      </c>
    </row>
    <row r="26" spans="1:17" s="4" customFormat="1" ht="90" customHeight="1" x14ac:dyDescent="0.25">
      <c r="A26" s="8"/>
      <c r="B26" s="15" t="s">
        <v>27</v>
      </c>
      <c r="C26" s="15" t="s">
        <v>57</v>
      </c>
      <c r="D26" s="15" t="s">
        <v>79</v>
      </c>
      <c r="E26" s="15" t="s">
        <v>106</v>
      </c>
      <c r="F26" s="16" t="s">
        <v>117</v>
      </c>
      <c r="G26" s="16" t="s">
        <v>153</v>
      </c>
      <c r="H26" s="15" t="s">
        <v>168</v>
      </c>
      <c r="I26" s="16" t="s">
        <v>179</v>
      </c>
      <c r="J26" s="15" t="s">
        <v>187</v>
      </c>
      <c r="K26" s="17">
        <v>33</v>
      </c>
      <c r="L26" s="18">
        <v>72</v>
      </c>
      <c r="M26" s="18">
        <f t="shared" si="0"/>
        <v>2376</v>
      </c>
      <c r="N26" s="19" t="s">
        <v>190</v>
      </c>
      <c r="O26" s="20" t="s">
        <v>207</v>
      </c>
      <c r="P26" s="19" t="s">
        <v>217</v>
      </c>
      <c r="Q26" s="19" t="s">
        <v>229</v>
      </c>
    </row>
    <row r="27" spans="1:17" s="4" customFormat="1" ht="90" customHeight="1" x14ac:dyDescent="0.25">
      <c r="A27" s="8"/>
      <c r="B27" s="15" t="s">
        <v>28</v>
      </c>
      <c r="C27" s="15" t="s">
        <v>57</v>
      </c>
      <c r="D27" s="15" t="s">
        <v>80</v>
      </c>
      <c r="E27" s="15" t="s">
        <v>99</v>
      </c>
      <c r="F27" s="16" t="s">
        <v>117</v>
      </c>
      <c r="G27" s="16" t="s">
        <v>153</v>
      </c>
      <c r="H27" s="15" t="s">
        <v>168</v>
      </c>
      <c r="I27" s="16" t="s">
        <v>179</v>
      </c>
      <c r="J27" s="15" t="s">
        <v>188</v>
      </c>
      <c r="K27" s="17">
        <v>1</v>
      </c>
      <c r="L27" s="18">
        <v>96</v>
      </c>
      <c r="M27" s="18">
        <f t="shared" si="0"/>
        <v>96</v>
      </c>
      <c r="N27" s="19" t="s">
        <v>190</v>
      </c>
      <c r="O27" s="20" t="s">
        <v>208</v>
      </c>
      <c r="P27" s="19" t="s">
        <v>217</v>
      </c>
      <c r="Q27" s="19" t="s">
        <v>229</v>
      </c>
    </row>
    <row r="28" spans="1:17" s="4" customFormat="1" ht="90" customHeight="1" x14ac:dyDescent="0.25">
      <c r="A28" s="8"/>
      <c r="B28" s="15" t="s">
        <v>29</v>
      </c>
      <c r="C28" s="15" t="s">
        <v>57</v>
      </c>
      <c r="D28" s="15" t="s">
        <v>81</v>
      </c>
      <c r="E28" s="15" t="s">
        <v>108</v>
      </c>
      <c r="F28" s="16" t="s">
        <v>125</v>
      </c>
      <c r="G28" s="16" t="s">
        <v>153</v>
      </c>
      <c r="H28" s="15" t="s">
        <v>168</v>
      </c>
      <c r="I28" s="16" t="s">
        <v>179</v>
      </c>
      <c r="J28" s="15" t="s">
        <v>187</v>
      </c>
      <c r="K28" s="17">
        <v>36</v>
      </c>
      <c r="L28" s="18">
        <v>84</v>
      </c>
      <c r="M28" s="18">
        <f t="shared" si="0"/>
        <v>3024</v>
      </c>
      <c r="N28" s="19" t="s">
        <v>190</v>
      </c>
      <c r="O28" s="20" t="s">
        <v>209</v>
      </c>
      <c r="P28" s="19" t="s">
        <v>217</v>
      </c>
      <c r="Q28" s="19" t="s">
        <v>229</v>
      </c>
    </row>
    <row r="29" spans="1:17" s="4" customFormat="1" ht="90" customHeight="1" x14ac:dyDescent="0.25">
      <c r="A29" s="8"/>
      <c r="B29" s="15" t="s">
        <v>30</v>
      </c>
      <c r="C29" s="15" t="s">
        <v>57</v>
      </c>
      <c r="D29" s="15" t="s">
        <v>81</v>
      </c>
      <c r="E29" s="15" t="s">
        <v>113</v>
      </c>
      <c r="F29" s="16" t="s">
        <v>129</v>
      </c>
      <c r="G29" s="16" t="s">
        <v>153</v>
      </c>
      <c r="H29" s="15" t="s">
        <v>168</v>
      </c>
      <c r="I29" s="16" t="s">
        <v>179</v>
      </c>
      <c r="J29" s="15" t="s">
        <v>187</v>
      </c>
      <c r="K29" s="17">
        <v>9</v>
      </c>
      <c r="L29" s="18">
        <v>84</v>
      </c>
      <c r="M29" s="18">
        <f t="shared" si="0"/>
        <v>756</v>
      </c>
      <c r="N29" s="19" t="s">
        <v>190</v>
      </c>
      <c r="O29" s="20" t="s">
        <v>209</v>
      </c>
      <c r="P29" s="19" t="s">
        <v>217</v>
      </c>
      <c r="Q29" s="19" t="s">
        <v>229</v>
      </c>
    </row>
    <row r="30" spans="1:17" s="4" customFormat="1" ht="90" customHeight="1" x14ac:dyDescent="0.25">
      <c r="A30" s="8"/>
      <c r="B30" s="15" t="s">
        <v>31</v>
      </c>
      <c r="C30" s="15" t="s">
        <v>57</v>
      </c>
      <c r="D30" s="15" t="s">
        <v>81</v>
      </c>
      <c r="E30" s="15" t="s">
        <v>109</v>
      </c>
      <c r="F30" s="16" t="s">
        <v>126</v>
      </c>
      <c r="G30" s="16" t="s">
        <v>153</v>
      </c>
      <c r="H30" s="15" t="s">
        <v>168</v>
      </c>
      <c r="I30" s="16" t="s">
        <v>179</v>
      </c>
      <c r="J30" s="15" t="s">
        <v>187</v>
      </c>
      <c r="K30" s="17">
        <v>5</v>
      </c>
      <c r="L30" s="18">
        <v>84</v>
      </c>
      <c r="M30" s="18">
        <f t="shared" si="0"/>
        <v>420</v>
      </c>
      <c r="N30" s="19" t="s">
        <v>190</v>
      </c>
      <c r="O30" s="20" t="s">
        <v>209</v>
      </c>
      <c r="P30" s="19" t="s">
        <v>217</v>
      </c>
      <c r="Q30" s="19" t="s">
        <v>229</v>
      </c>
    </row>
    <row r="31" spans="1:17" s="4" customFormat="1" ht="90" customHeight="1" x14ac:dyDescent="0.25">
      <c r="A31" s="8"/>
      <c r="B31" s="15" t="s">
        <v>32</v>
      </c>
      <c r="C31" s="15" t="s">
        <v>57</v>
      </c>
      <c r="D31" s="15" t="s">
        <v>82</v>
      </c>
      <c r="E31" s="15" t="s">
        <v>101</v>
      </c>
      <c r="F31" s="16" t="s">
        <v>119</v>
      </c>
      <c r="G31" s="16" t="s">
        <v>154</v>
      </c>
      <c r="H31" s="15" t="s">
        <v>168</v>
      </c>
      <c r="I31" s="16" t="s">
        <v>179</v>
      </c>
      <c r="J31" s="15" t="s">
        <v>183</v>
      </c>
      <c r="K31" s="17">
        <v>11</v>
      </c>
      <c r="L31" s="18">
        <v>144</v>
      </c>
      <c r="M31" s="18">
        <f t="shared" si="0"/>
        <v>1584</v>
      </c>
      <c r="N31" s="19" t="s">
        <v>190</v>
      </c>
      <c r="O31" s="20" t="s">
        <v>210</v>
      </c>
      <c r="P31" s="19" t="s">
        <v>217</v>
      </c>
      <c r="Q31" s="19" t="s">
        <v>230</v>
      </c>
    </row>
    <row r="32" spans="1:17" s="4" customFormat="1" ht="90" customHeight="1" x14ac:dyDescent="0.25">
      <c r="A32" s="8"/>
      <c r="B32" s="15" t="s">
        <v>33</v>
      </c>
      <c r="C32" s="15" t="s">
        <v>57</v>
      </c>
      <c r="D32" s="15" t="s">
        <v>82</v>
      </c>
      <c r="E32" s="15" t="s">
        <v>101</v>
      </c>
      <c r="F32" s="16" t="s">
        <v>119</v>
      </c>
      <c r="G32" s="16" t="s">
        <v>154</v>
      </c>
      <c r="H32" s="15" t="s">
        <v>168</v>
      </c>
      <c r="I32" s="16" t="s">
        <v>179</v>
      </c>
      <c r="J32" s="15" t="s">
        <v>184</v>
      </c>
      <c r="K32" s="17">
        <v>4</v>
      </c>
      <c r="L32" s="18">
        <v>144</v>
      </c>
      <c r="M32" s="18">
        <f t="shared" si="0"/>
        <v>576</v>
      </c>
      <c r="N32" s="19" t="s">
        <v>190</v>
      </c>
      <c r="O32" s="20" t="s">
        <v>210</v>
      </c>
      <c r="P32" s="19" t="s">
        <v>217</v>
      </c>
      <c r="Q32" s="19" t="s">
        <v>230</v>
      </c>
    </row>
    <row r="33" spans="1:17" s="4" customFormat="1" ht="90" customHeight="1" x14ac:dyDescent="0.25">
      <c r="A33" s="8"/>
      <c r="B33" s="15" t="s">
        <v>34</v>
      </c>
      <c r="C33" s="15" t="s">
        <v>57</v>
      </c>
      <c r="D33" s="15" t="s">
        <v>82</v>
      </c>
      <c r="E33" s="15" t="s">
        <v>103</v>
      </c>
      <c r="F33" s="16" t="s">
        <v>121</v>
      </c>
      <c r="G33" s="16" t="s">
        <v>154</v>
      </c>
      <c r="H33" s="15" t="s">
        <v>168</v>
      </c>
      <c r="I33" s="16" t="s">
        <v>179</v>
      </c>
      <c r="J33" s="15" t="s">
        <v>184</v>
      </c>
      <c r="K33" s="17">
        <v>15</v>
      </c>
      <c r="L33" s="18">
        <v>144</v>
      </c>
      <c r="M33" s="18">
        <f t="shared" si="0"/>
        <v>2160</v>
      </c>
      <c r="N33" s="19" t="s">
        <v>190</v>
      </c>
      <c r="O33" s="20" t="s">
        <v>210</v>
      </c>
      <c r="P33" s="19" t="s">
        <v>217</v>
      </c>
      <c r="Q33" s="19" t="s">
        <v>230</v>
      </c>
    </row>
    <row r="34" spans="1:17" s="4" customFormat="1" ht="90" customHeight="1" x14ac:dyDescent="0.25">
      <c r="A34" s="8"/>
      <c r="B34" s="15" t="s">
        <v>35</v>
      </c>
      <c r="C34" s="15" t="s">
        <v>57</v>
      </c>
      <c r="D34" s="15" t="s">
        <v>83</v>
      </c>
      <c r="E34" s="15" t="s">
        <v>102</v>
      </c>
      <c r="F34" s="16" t="s">
        <v>120</v>
      </c>
      <c r="G34" s="16" t="s">
        <v>153</v>
      </c>
      <c r="H34" s="15" t="s">
        <v>168</v>
      </c>
      <c r="I34" s="16" t="s">
        <v>179</v>
      </c>
      <c r="J34" s="15" t="s">
        <v>189</v>
      </c>
      <c r="K34" s="17">
        <v>6</v>
      </c>
      <c r="L34" s="18">
        <v>108</v>
      </c>
      <c r="M34" s="18">
        <f t="shared" si="0"/>
        <v>648</v>
      </c>
      <c r="N34" s="19" t="s">
        <v>190</v>
      </c>
      <c r="O34" s="20" t="s">
        <v>211</v>
      </c>
      <c r="P34" s="19" t="s">
        <v>217</v>
      </c>
      <c r="Q34" s="19" t="s">
        <v>229</v>
      </c>
    </row>
    <row r="35" spans="1:17" s="4" customFormat="1" ht="90" customHeight="1" x14ac:dyDescent="0.25">
      <c r="A35" s="8"/>
      <c r="B35" s="15" t="s">
        <v>36</v>
      </c>
      <c r="C35" s="15" t="s">
        <v>57</v>
      </c>
      <c r="D35" s="15" t="s">
        <v>83</v>
      </c>
      <c r="E35" s="15" t="s">
        <v>107</v>
      </c>
      <c r="F35" s="16" t="s">
        <v>124</v>
      </c>
      <c r="G35" s="16" t="s">
        <v>153</v>
      </c>
      <c r="H35" s="15" t="s">
        <v>168</v>
      </c>
      <c r="I35" s="16" t="s">
        <v>179</v>
      </c>
      <c r="J35" s="15" t="s">
        <v>189</v>
      </c>
      <c r="K35" s="17">
        <v>5</v>
      </c>
      <c r="L35" s="18">
        <v>108</v>
      </c>
      <c r="M35" s="18">
        <f t="shared" ref="M35:M55" si="1">$K35*L35</f>
        <v>540</v>
      </c>
      <c r="N35" s="19" t="s">
        <v>190</v>
      </c>
      <c r="O35" s="20" t="s">
        <v>211</v>
      </c>
      <c r="P35" s="19" t="s">
        <v>217</v>
      </c>
      <c r="Q35" s="19" t="s">
        <v>229</v>
      </c>
    </row>
    <row r="36" spans="1:17" s="4" customFormat="1" ht="90" customHeight="1" x14ac:dyDescent="0.25">
      <c r="A36" s="8"/>
      <c r="B36" s="15" t="s">
        <v>37</v>
      </c>
      <c r="C36" s="15" t="s">
        <v>57</v>
      </c>
      <c r="D36" s="15" t="s">
        <v>83</v>
      </c>
      <c r="E36" s="15" t="s">
        <v>107</v>
      </c>
      <c r="F36" s="16" t="s">
        <v>124</v>
      </c>
      <c r="G36" s="16" t="s">
        <v>153</v>
      </c>
      <c r="H36" s="15" t="s">
        <v>168</v>
      </c>
      <c r="I36" s="16" t="s">
        <v>179</v>
      </c>
      <c r="J36" s="15" t="s">
        <v>187</v>
      </c>
      <c r="K36" s="17">
        <v>18</v>
      </c>
      <c r="L36" s="18">
        <v>108</v>
      </c>
      <c r="M36" s="18">
        <f t="shared" si="1"/>
        <v>1944</v>
      </c>
      <c r="N36" s="19" t="s">
        <v>190</v>
      </c>
      <c r="O36" s="20" t="s">
        <v>211</v>
      </c>
      <c r="P36" s="19" t="s">
        <v>217</v>
      </c>
      <c r="Q36" s="19" t="s">
        <v>229</v>
      </c>
    </row>
    <row r="37" spans="1:17" s="4" customFormat="1" ht="90" customHeight="1" x14ac:dyDescent="0.25">
      <c r="A37" s="8"/>
      <c r="B37" s="15" t="s">
        <v>38</v>
      </c>
      <c r="C37" s="15" t="s">
        <v>57</v>
      </c>
      <c r="D37" s="15" t="s">
        <v>83</v>
      </c>
      <c r="E37" s="15" t="s">
        <v>104</v>
      </c>
      <c r="F37" s="16" t="s">
        <v>122</v>
      </c>
      <c r="G37" s="16" t="s">
        <v>153</v>
      </c>
      <c r="H37" s="15" t="s">
        <v>168</v>
      </c>
      <c r="I37" s="16" t="s">
        <v>179</v>
      </c>
      <c r="J37" s="15" t="s">
        <v>189</v>
      </c>
      <c r="K37" s="17">
        <v>4</v>
      </c>
      <c r="L37" s="18">
        <v>108</v>
      </c>
      <c r="M37" s="18">
        <f t="shared" si="1"/>
        <v>432</v>
      </c>
      <c r="N37" s="19" t="s">
        <v>190</v>
      </c>
      <c r="O37" s="20" t="s">
        <v>211</v>
      </c>
      <c r="P37" s="19" t="s">
        <v>217</v>
      </c>
      <c r="Q37" s="19" t="s">
        <v>229</v>
      </c>
    </row>
    <row r="38" spans="1:17" s="4" customFormat="1" ht="90" customHeight="1" x14ac:dyDescent="0.25">
      <c r="A38" s="8"/>
      <c r="B38" s="15" t="s">
        <v>39</v>
      </c>
      <c r="C38" s="15" t="s">
        <v>57</v>
      </c>
      <c r="D38" s="15" t="s">
        <v>83</v>
      </c>
      <c r="E38" s="15" t="s">
        <v>104</v>
      </c>
      <c r="F38" s="16" t="s">
        <v>122</v>
      </c>
      <c r="G38" s="16" t="s">
        <v>153</v>
      </c>
      <c r="H38" s="15" t="s">
        <v>168</v>
      </c>
      <c r="I38" s="16" t="s">
        <v>179</v>
      </c>
      <c r="J38" s="15" t="s">
        <v>187</v>
      </c>
      <c r="K38" s="17">
        <v>4</v>
      </c>
      <c r="L38" s="18">
        <v>108</v>
      </c>
      <c r="M38" s="18">
        <f t="shared" si="1"/>
        <v>432</v>
      </c>
      <c r="N38" s="19" t="s">
        <v>190</v>
      </c>
      <c r="O38" s="20" t="s">
        <v>211</v>
      </c>
      <c r="P38" s="19" t="s">
        <v>217</v>
      </c>
      <c r="Q38" s="19" t="s">
        <v>229</v>
      </c>
    </row>
    <row r="39" spans="1:17" s="4" customFormat="1" ht="90" customHeight="1" x14ac:dyDescent="0.25">
      <c r="A39" s="8"/>
      <c r="B39" s="15" t="s">
        <v>40</v>
      </c>
      <c r="C39" s="15" t="s">
        <v>57</v>
      </c>
      <c r="D39" s="15" t="s">
        <v>83</v>
      </c>
      <c r="E39" s="15" t="s">
        <v>110</v>
      </c>
      <c r="F39" s="16" t="s">
        <v>127</v>
      </c>
      <c r="G39" s="16" t="s">
        <v>153</v>
      </c>
      <c r="H39" s="15" t="s">
        <v>168</v>
      </c>
      <c r="I39" s="16" t="s">
        <v>179</v>
      </c>
      <c r="J39" s="15" t="s">
        <v>187</v>
      </c>
      <c r="K39" s="17">
        <v>2</v>
      </c>
      <c r="L39" s="18">
        <v>108</v>
      </c>
      <c r="M39" s="18">
        <f t="shared" si="1"/>
        <v>216</v>
      </c>
      <c r="N39" s="19" t="s">
        <v>190</v>
      </c>
      <c r="O39" s="20" t="s">
        <v>211</v>
      </c>
      <c r="P39" s="19" t="s">
        <v>217</v>
      </c>
      <c r="Q39" s="19" t="s">
        <v>229</v>
      </c>
    </row>
    <row r="40" spans="1:17" s="4" customFormat="1" ht="90" customHeight="1" x14ac:dyDescent="0.25">
      <c r="A40" s="8"/>
      <c r="B40" s="15" t="s">
        <v>41</v>
      </c>
      <c r="C40" s="15" t="s">
        <v>57</v>
      </c>
      <c r="D40" s="15" t="s">
        <v>83</v>
      </c>
      <c r="E40" s="15" t="s">
        <v>99</v>
      </c>
      <c r="F40" s="16" t="s">
        <v>117</v>
      </c>
      <c r="G40" s="16" t="s">
        <v>153</v>
      </c>
      <c r="H40" s="15" t="s">
        <v>168</v>
      </c>
      <c r="I40" s="16" t="s">
        <v>179</v>
      </c>
      <c r="J40" s="15" t="s">
        <v>189</v>
      </c>
      <c r="K40" s="17">
        <v>22</v>
      </c>
      <c r="L40" s="18">
        <v>108</v>
      </c>
      <c r="M40" s="18">
        <f t="shared" si="1"/>
        <v>2376</v>
      </c>
      <c r="N40" s="19" t="s">
        <v>190</v>
      </c>
      <c r="O40" s="20" t="s">
        <v>211</v>
      </c>
      <c r="P40" s="19" t="s">
        <v>217</v>
      </c>
      <c r="Q40" s="19" t="s">
        <v>229</v>
      </c>
    </row>
    <row r="41" spans="1:17" s="4" customFormat="1" ht="90" customHeight="1" x14ac:dyDescent="0.25">
      <c r="A41" s="8"/>
      <c r="B41" s="15" t="s">
        <v>42</v>
      </c>
      <c r="C41" s="15" t="s">
        <v>57</v>
      </c>
      <c r="D41" s="15" t="s">
        <v>84</v>
      </c>
      <c r="E41" s="15" t="s">
        <v>104</v>
      </c>
      <c r="F41" s="16" t="s">
        <v>122</v>
      </c>
      <c r="G41" s="16" t="s">
        <v>155</v>
      </c>
      <c r="H41" s="15" t="s">
        <v>168</v>
      </c>
      <c r="I41" s="16" t="s">
        <v>180</v>
      </c>
      <c r="J41" s="15" t="s">
        <v>185</v>
      </c>
      <c r="K41" s="17">
        <v>87</v>
      </c>
      <c r="L41" s="18">
        <v>108</v>
      </c>
      <c r="M41" s="18">
        <f t="shared" si="1"/>
        <v>9396</v>
      </c>
      <c r="N41" s="19" t="s">
        <v>192</v>
      </c>
      <c r="O41" s="20" t="s">
        <v>212</v>
      </c>
      <c r="P41" s="19" t="s">
        <v>98</v>
      </c>
      <c r="Q41" s="19" t="s">
        <v>231</v>
      </c>
    </row>
    <row r="42" spans="1:17" s="4" customFormat="1" ht="90" customHeight="1" x14ac:dyDescent="0.25">
      <c r="A42" s="8"/>
      <c r="B42" s="15" t="s">
        <v>43</v>
      </c>
      <c r="C42" s="15" t="s">
        <v>57</v>
      </c>
      <c r="D42" s="15" t="s">
        <v>85</v>
      </c>
      <c r="E42" s="15" t="s">
        <v>104</v>
      </c>
      <c r="F42" s="16" t="s">
        <v>122</v>
      </c>
      <c r="G42" s="16" t="s">
        <v>156</v>
      </c>
      <c r="H42" s="15" t="s">
        <v>168</v>
      </c>
      <c r="I42" s="16" t="s">
        <v>180</v>
      </c>
      <c r="J42" s="15" t="s">
        <v>185</v>
      </c>
      <c r="K42" s="17">
        <v>160</v>
      </c>
      <c r="L42" s="18">
        <v>108</v>
      </c>
      <c r="M42" s="18">
        <f t="shared" si="1"/>
        <v>17280</v>
      </c>
      <c r="N42" s="19" t="s">
        <v>192</v>
      </c>
      <c r="O42" s="20" t="s">
        <v>212</v>
      </c>
      <c r="P42" s="19" t="s">
        <v>98</v>
      </c>
      <c r="Q42" s="19" t="s">
        <v>231</v>
      </c>
    </row>
    <row r="43" spans="1:17" s="4" customFormat="1" ht="90" customHeight="1" x14ac:dyDescent="0.25">
      <c r="A43" s="8"/>
      <c r="B43" s="15" t="s">
        <v>44</v>
      </c>
      <c r="C43" s="15" t="s">
        <v>57</v>
      </c>
      <c r="D43" s="15" t="s">
        <v>86</v>
      </c>
      <c r="E43" s="15" t="s">
        <v>109</v>
      </c>
      <c r="F43" s="16" t="s">
        <v>126</v>
      </c>
      <c r="G43" s="16" t="s">
        <v>157</v>
      </c>
      <c r="H43" s="15" t="s">
        <v>168</v>
      </c>
      <c r="I43" s="16" t="s">
        <v>180</v>
      </c>
      <c r="J43" s="15" t="s">
        <v>185</v>
      </c>
      <c r="K43" s="17">
        <v>183</v>
      </c>
      <c r="L43" s="18">
        <v>144</v>
      </c>
      <c r="M43" s="18">
        <f t="shared" si="1"/>
        <v>26352</v>
      </c>
      <c r="N43" s="19" t="s">
        <v>192</v>
      </c>
      <c r="O43" s="20" t="s">
        <v>213</v>
      </c>
      <c r="P43" s="19" t="s">
        <v>98</v>
      </c>
      <c r="Q43" s="19" t="s">
        <v>231</v>
      </c>
    </row>
    <row r="44" spans="1:17" s="4" customFormat="1" ht="90" customHeight="1" x14ac:dyDescent="0.25">
      <c r="A44" s="8"/>
      <c r="B44" s="15" t="s">
        <v>45</v>
      </c>
      <c r="C44" s="15" t="s">
        <v>57</v>
      </c>
      <c r="D44" s="15" t="s">
        <v>87</v>
      </c>
      <c r="E44" s="15" t="s">
        <v>112</v>
      </c>
      <c r="F44" s="16" t="s">
        <v>128</v>
      </c>
      <c r="G44" s="16" t="s">
        <v>158</v>
      </c>
      <c r="H44" s="15" t="s">
        <v>168</v>
      </c>
      <c r="I44" s="16" t="s">
        <v>180</v>
      </c>
      <c r="J44" s="15" t="s">
        <v>185</v>
      </c>
      <c r="K44" s="17">
        <v>95</v>
      </c>
      <c r="L44" s="18">
        <v>144</v>
      </c>
      <c r="M44" s="18">
        <f t="shared" si="1"/>
        <v>13680</v>
      </c>
      <c r="N44" s="19" t="s">
        <v>192</v>
      </c>
      <c r="O44" s="20" t="s">
        <v>213</v>
      </c>
      <c r="P44" s="19" t="s">
        <v>98</v>
      </c>
      <c r="Q44" s="19" t="s">
        <v>231</v>
      </c>
    </row>
    <row r="45" spans="1:17" s="4" customFormat="1" ht="90" customHeight="1" x14ac:dyDescent="0.25">
      <c r="A45" s="8"/>
      <c r="B45" s="15" t="s">
        <v>46</v>
      </c>
      <c r="C45" s="15" t="s">
        <v>57</v>
      </c>
      <c r="D45" s="15" t="s">
        <v>88</v>
      </c>
      <c r="E45" s="15" t="s">
        <v>111</v>
      </c>
      <c r="F45" s="16" t="s">
        <v>118</v>
      </c>
      <c r="G45" s="16" t="s">
        <v>159</v>
      </c>
      <c r="H45" s="15" t="s">
        <v>168</v>
      </c>
      <c r="I45" s="16" t="s">
        <v>172</v>
      </c>
      <c r="J45" s="15" t="s">
        <v>185</v>
      </c>
      <c r="K45" s="17">
        <v>34</v>
      </c>
      <c r="L45" s="18">
        <v>180</v>
      </c>
      <c r="M45" s="18">
        <f t="shared" si="1"/>
        <v>6120</v>
      </c>
      <c r="N45" s="19" t="s">
        <v>192</v>
      </c>
      <c r="O45" s="20" t="s">
        <v>201</v>
      </c>
      <c r="P45" s="19" t="s">
        <v>98</v>
      </c>
      <c r="Q45" s="19" t="s">
        <v>221</v>
      </c>
    </row>
    <row r="46" spans="1:17" s="4" customFormat="1" ht="90" customHeight="1" x14ac:dyDescent="0.25">
      <c r="A46" s="8"/>
      <c r="B46" s="15" t="s">
        <v>47</v>
      </c>
      <c r="C46" s="15" t="s">
        <v>57</v>
      </c>
      <c r="D46" s="15" t="s">
        <v>89</v>
      </c>
      <c r="E46" s="15" t="s">
        <v>111</v>
      </c>
      <c r="F46" s="16" t="s">
        <v>118</v>
      </c>
      <c r="G46" s="16" t="s">
        <v>160</v>
      </c>
      <c r="H46" s="15" t="s">
        <v>168</v>
      </c>
      <c r="I46" s="16" t="s">
        <v>172</v>
      </c>
      <c r="J46" s="15" t="s">
        <v>185</v>
      </c>
      <c r="K46" s="17">
        <v>16</v>
      </c>
      <c r="L46" s="18">
        <v>108</v>
      </c>
      <c r="M46" s="18">
        <f t="shared" si="1"/>
        <v>1728</v>
      </c>
      <c r="N46" s="19" t="s">
        <v>192</v>
      </c>
      <c r="O46" s="20" t="s">
        <v>201</v>
      </c>
      <c r="P46" s="19" t="s">
        <v>98</v>
      </c>
      <c r="Q46" s="19" t="s">
        <v>221</v>
      </c>
    </row>
    <row r="47" spans="1:17" s="4" customFormat="1" ht="90" customHeight="1" x14ac:dyDescent="0.25">
      <c r="A47" s="8"/>
      <c r="B47" s="15" t="s">
        <v>48</v>
      </c>
      <c r="C47" s="15" t="s">
        <v>57</v>
      </c>
      <c r="D47" s="15" t="s">
        <v>90</v>
      </c>
      <c r="E47" s="15" t="s">
        <v>105</v>
      </c>
      <c r="F47" s="16" t="s">
        <v>123</v>
      </c>
      <c r="G47" s="16" t="s">
        <v>161</v>
      </c>
      <c r="H47" s="15" t="s">
        <v>247</v>
      </c>
      <c r="I47" s="16" t="s">
        <v>174</v>
      </c>
      <c r="J47" s="15" t="s">
        <v>185</v>
      </c>
      <c r="K47" s="17">
        <v>83</v>
      </c>
      <c r="L47" s="18">
        <v>228</v>
      </c>
      <c r="M47" s="18">
        <f t="shared" si="1"/>
        <v>18924</v>
      </c>
      <c r="N47" s="19" t="s">
        <v>192</v>
      </c>
      <c r="O47" s="20" t="s">
        <v>200</v>
      </c>
      <c r="P47" s="19" t="s">
        <v>98</v>
      </c>
      <c r="Q47" s="19" t="s">
        <v>232</v>
      </c>
    </row>
    <row r="48" spans="1:17" s="4" customFormat="1" ht="90" customHeight="1" x14ac:dyDescent="0.25">
      <c r="A48" s="8"/>
      <c r="B48" s="15" t="s">
        <v>49</v>
      </c>
      <c r="C48" s="15" t="s">
        <v>57</v>
      </c>
      <c r="D48" s="15" t="s">
        <v>91</v>
      </c>
      <c r="E48" s="15" t="s">
        <v>104</v>
      </c>
      <c r="F48" s="16" t="s">
        <v>122</v>
      </c>
      <c r="G48" s="16" t="s">
        <v>162</v>
      </c>
      <c r="H48" s="15" t="s">
        <v>247</v>
      </c>
      <c r="I48" s="16" t="s">
        <v>174</v>
      </c>
      <c r="J48" s="15" t="s">
        <v>185</v>
      </c>
      <c r="K48" s="17">
        <v>33</v>
      </c>
      <c r="L48" s="18">
        <v>252</v>
      </c>
      <c r="M48" s="18">
        <f t="shared" si="1"/>
        <v>8316</v>
      </c>
      <c r="N48" s="19" t="s">
        <v>192</v>
      </c>
      <c r="O48" s="20" t="s">
        <v>196</v>
      </c>
      <c r="P48" s="19" t="s">
        <v>98</v>
      </c>
      <c r="Q48" s="19" t="s">
        <v>232</v>
      </c>
    </row>
    <row r="49" spans="1:17" s="4" customFormat="1" ht="90" customHeight="1" x14ac:dyDescent="0.25">
      <c r="A49" s="8"/>
      <c r="B49" s="15" t="s">
        <v>50</v>
      </c>
      <c r="C49" s="15" t="s">
        <v>57</v>
      </c>
      <c r="D49" s="15" t="s">
        <v>92</v>
      </c>
      <c r="E49" s="15" t="s">
        <v>112</v>
      </c>
      <c r="F49" s="16" t="s">
        <v>128</v>
      </c>
      <c r="G49" s="16" t="s">
        <v>163</v>
      </c>
      <c r="H49" s="15" t="s">
        <v>246</v>
      </c>
      <c r="I49" s="16" t="s">
        <v>181</v>
      </c>
      <c r="J49" s="15" t="s">
        <v>185</v>
      </c>
      <c r="K49" s="17">
        <v>11</v>
      </c>
      <c r="L49" s="18">
        <v>204</v>
      </c>
      <c r="M49" s="18">
        <f t="shared" si="1"/>
        <v>2244</v>
      </c>
      <c r="N49" s="19" t="s">
        <v>195</v>
      </c>
      <c r="O49" s="20" t="s">
        <v>214</v>
      </c>
      <c r="P49" s="19" t="s">
        <v>98</v>
      </c>
      <c r="Q49" s="19" t="s">
        <v>221</v>
      </c>
    </row>
    <row r="50" spans="1:17" s="4" customFormat="1" ht="90" customHeight="1" x14ac:dyDescent="0.25">
      <c r="A50" s="8"/>
      <c r="B50" s="15" t="s">
        <v>51</v>
      </c>
      <c r="C50" s="15" t="s">
        <v>57</v>
      </c>
      <c r="D50" s="15" t="s">
        <v>93</v>
      </c>
      <c r="E50" s="15" t="s">
        <v>110</v>
      </c>
      <c r="F50" s="16" t="s">
        <v>127</v>
      </c>
      <c r="G50" s="16" t="s">
        <v>164</v>
      </c>
      <c r="H50" s="15" t="s">
        <v>246</v>
      </c>
      <c r="I50" s="16" t="s">
        <v>182</v>
      </c>
      <c r="J50" s="15" t="s">
        <v>185</v>
      </c>
      <c r="K50" s="17">
        <v>80</v>
      </c>
      <c r="L50" s="18">
        <v>144</v>
      </c>
      <c r="M50" s="18">
        <f t="shared" si="1"/>
        <v>11520</v>
      </c>
      <c r="N50" s="19" t="s">
        <v>195</v>
      </c>
      <c r="O50" s="20" t="s">
        <v>214</v>
      </c>
      <c r="P50" s="19" t="s">
        <v>98</v>
      </c>
      <c r="Q50" s="19" t="s">
        <v>221</v>
      </c>
    </row>
    <row r="51" spans="1:17" s="4" customFormat="1" ht="90" customHeight="1" x14ac:dyDescent="0.25">
      <c r="A51" s="8"/>
      <c r="B51" s="15" t="s">
        <v>52</v>
      </c>
      <c r="C51" s="15" t="s">
        <v>57</v>
      </c>
      <c r="D51" s="15" t="s">
        <v>94</v>
      </c>
      <c r="E51" s="15" t="s">
        <v>102</v>
      </c>
      <c r="F51" s="16" t="s">
        <v>120</v>
      </c>
      <c r="G51" s="16" t="s">
        <v>153</v>
      </c>
      <c r="H51" s="15" t="s">
        <v>168</v>
      </c>
      <c r="I51" s="16" t="s">
        <v>179</v>
      </c>
      <c r="J51" s="15" t="s">
        <v>187</v>
      </c>
      <c r="K51" s="17">
        <v>33</v>
      </c>
      <c r="L51" s="18">
        <v>96</v>
      </c>
      <c r="M51" s="18">
        <f t="shared" si="1"/>
        <v>3168</v>
      </c>
      <c r="N51" s="19" t="s">
        <v>190</v>
      </c>
      <c r="O51" s="20" t="s">
        <v>208</v>
      </c>
      <c r="P51" s="19" t="s">
        <v>217</v>
      </c>
      <c r="Q51" s="19" t="s">
        <v>229</v>
      </c>
    </row>
    <row r="52" spans="1:17" s="4" customFormat="1" ht="90" customHeight="1" x14ac:dyDescent="0.25">
      <c r="A52" s="8"/>
      <c r="B52" s="15" t="s">
        <v>53</v>
      </c>
      <c r="C52" s="15" t="s">
        <v>57</v>
      </c>
      <c r="D52" s="15" t="s">
        <v>94</v>
      </c>
      <c r="E52" s="15" t="s">
        <v>104</v>
      </c>
      <c r="F52" s="16" t="s">
        <v>122</v>
      </c>
      <c r="G52" s="16" t="s">
        <v>153</v>
      </c>
      <c r="H52" s="15" t="s">
        <v>168</v>
      </c>
      <c r="I52" s="16" t="s">
        <v>179</v>
      </c>
      <c r="J52" s="15" t="s">
        <v>187</v>
      </c>
      <c r="K52" s="17">
        <v>37</v>
      </c>
      <c r="L52" s="18">
        <v>96</v>
      </c>
      <c r="M52" s="18">
        <f t="shared" si="1"/>
        <v>3552</v>
      </c>
      <c r="N52" s="19" t="s">
        <v>190</v>
      </c>
      <c r="O52" s="20" t="s">
        <v>208</v>
      </c>
      <c r="P52" s="19" t="s">
        <v>217</v>
      </c>
      <c r="Q52" s="19" t="s">
        <v>229</v>
      </c>
    </row>
    <row r="53" spans="1:17" s="4" customFormat="1" ht="90" customHeight="1" x14ac:dyDescent="0.25">
      <c r="A53" s="8"/>
      <c r="B53" s="15" t="s">
        <v>54</v>
      </c>
      <c r="C53" s="15" t="s">
        <v>57</v>
      </c>
      <c r="D53" s="15" t="s">
        <v>95</v>
      </c>
      <c r="E53" s="15" t="s">
        <v>99</v>
      </c>
      <c r="F53" s="16" t="s">
        <v>117</v>
      </c>
      <c r="G53" s="16" t="s">
        <v>165</v>
      </c>
      <c r="H53" s="15" t="s">
        <v>168</v>
      </c>
      <c r="I53" s="16" t="s">
        <v>180</v>
      </c>
      <c r="J53" s="15" t="s">
        <v>185</v>
      </c>
      <c r="K53" s="17">
        <v>121</v>
      </c>
      <c r="L53" s="18">
        <v>96</v>
      </c>
      <c r="M53" s="18">
        <f t="shared" si="1"/>
        <v>11616</v>
      </c>
      <c r="N53" s="19" t="s">
        <v>194</v>
      </c>
      <c r="O53" s="20" t="s">
        <v>215</v>
      </c>
      <c r="P53" s="19" t="s">
        <v>98</v>
      </c>
      <c r="Q53" s="19" t="s">
        <v>231</v>
      </c>
    </row>
    <row r="54" spans="1:17" s="4" customFormat="1" ht="90" customHeight="1" x14ac:dyDescent="0.25">
      <c r="A54" s="8"/>
      <c r="B54" s="15" t="s">
        <v>55</v>
      </c>
      <c r="C54" s="15" t="s">
        <v>57</v>
      </c>
      <c r="D54" s="15" t="s">
        <v>96</v>
      </c>
      <c r="E54" s="15" t="s">
        <v>99</v>
      </c>
      <c r="F54" s="16" t="s">
        <v>117</v>
      </c>
      <c r="G54" s="16" t="s">
        <v>166</v>
      </c>
      <c r="H54" s="15" t="s">
        <v>168</v>
      </c>
      <c r="I54" s="16" t="s">
        <v>180</v>
      </c>
      <c r="J54" s="15" t="s">
        <v>185</v>
      </c>
      <c r="K54" s="17">
        <v>93</v>
      </c>
      <c r="L54" s="18">
        <v>96</v>
      </c>
      <c r="M54" s="18">
        <f t="shared" si="1"/>
        <v>8928</v>
      </c>
      <c r="N54" s="19" t="s">
        <v>194</v>
      </c>
      <c r="O54" s="20" t="s">
        <v>215</v>
      </c>
      <c r="P54" s="19" t="s">
        <v>98</v>
      </c>
      <c r="Q54" s="19" t="s">
        <v>231</v>
      </c>
    </row>
    <row r="55" spans="1:17" s="4" customFormat="1" ht="90" customHeight="1" x14ac:dyDescent="0.25">
      <c r="A55" s="8"/>
      <c r="B55" s="15" t="s">
        <v>56</v>
      </c>
      <c r="C55" s="15" t="s">
        <v>57</v>
      </c>
      <c r="D55" s="15" t="s">
        <v>97</v>
      </c>
      <c r="E55" s="15" t="s">
        <v>111</v>
      </c>
      <c r="F55" s="16" t="s">
        <v>118</v>
      </c>
      <c r="G55" s="16" t="s">
        <v>167</v>
      </c>
      <c r="H55" s="15" t="s">
        <v>168</v>
      </c>
      <c r="I55" s="16" t="s">
        <v>180</v>
      </c>
      <c r="J55" s="15" t="s">
        <v>185</v>
      </c>
      <c r="K55" s="17">
        <v>89</v>
      </c>
      <c r="L55" s="18">
        <v>96</v>
      </c>
      <c r="M55" s="18">
        <f t="shared" si="1"/>
        <v>8544</v>
      </c>
      <c r="N55" s="19" t="s">
        <v>194</v>
      </c>
      <c r="O55" s="20" t="s">
        <v>215</v>
      </c>
      <c r="P55" s="19" t="s">
        <v>98</v>
      </c>
      <c r="Q55" s="19" t="s">
        <v>231</v>
      </c>
    </row>
    <row r="56" spans="1:17" s="28" customFormat="1" ht="15.75" x14ac:dyDescent="0.25">
      <c r="A56" s="21"/>
      <c r="B56" s="21"/>
      <c r="C56" s="21"/>
      <c r="D56" s="21"/>
      <c r="E56" s="21"/>
      <c r="F56" s="22"/>
      <c r="G56" s="22"/>
      <c r="H56" s="21"/>
      <c r="I56" s="22"/>
      <c r="J56" s="21"/>
      <c r="K56" s="23">
        <f>SUM(K3:K55)</f>
        <v>2553</v>
      </c>
      <c r="L56" s="24"/>
      <c r="M56" s="25">
        <f>SUM(M3:M55)</f>
        <v>467364</v>
      </c>
      <c r="N56" s="26"/>
      <c r="O56" s="27"/>
    </row>
  </sheetData>
  <autoFilter ref="A2:Q56"/>
  <pageMargins left="0.25" right="0.25" top="0.75" bottom="0.75" header="0.3" footer="0.3"/>
  <pageSetup paperSize="8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Foglio1</vt:lpstr>
      <vt:lpstr>Foglio1!Print_Titles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2025-11-28T11:55:58Z</cp:lastPrinted>
  <dcterms:created xsi:type="dcterms:W3CDTF">2016-01-26T17:18:08Z</dcterms:created>
  <dcterms:modified xsi:type="dcterms:W3CDTF">2025-12-01T14:51:28Z</dcterms:modified>
</cp:coreProperties>
</file>